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20" windowWidth="21840" windowHeight="11505" firstSheet="2" activeTab="5"/>
  </bookViews>
  <sheets>
    <sheet name="ПЦФ 1 7106 Бейшова" sheetId="7" r:id="rId1"/>
    <sheet name="ПЦФ3 5692 Бейшова" sheetId="8" r:id="rId2"/>
    <sheet name="ПЦФ4 Наметов" sheetId="9" r:id="rId3"/>
    <sheet name="BR22886157+" sheetId="10" r:id="rId4"/>
    <sheet name="Лист21" sheetId="28" state="hidden" r:id="rId5"/>
    <sheet name="BR22883585" sheetId="29" r:id="rId6"/>
    <sheet name="ПЦФ8Онаев" sheetId="30" r:id="rId7"/>
    <sheet name="BR23489500" sheetId="32" r:id="rId8"/>
    <sheet name="BR24993125" sheetId="31" r:id="rId9"/>
    <sheet name="Лист1" sheetId="33" r:id="rId10"/>
    <sheet name="BR28712545" sheetId="34" r:id="rId11"/>
    <sheet name="Лист1 (2)" sheetId="35" r:id="rId12"/>
  </sheets>
  <calcPr calcId="144525"/>
</workbook>
</file>

<file path=xl/calcChain.xml><?xml version="1.0" encoding="utf-8"?>
<calcChain xmlns="http://schemas.openxmlformats.org/spreadsheetml/2006/main">
  <c r="G4" i="29" l="1"/>
</calcChain>
</file>

<file path=xl/sharedStrings.xml><?xml version="1.0" encoding="utf-8"?>
<sst xmlns="http://schemas.openxmlformats.org/spreadsheetml/2006/main" count="451" uniqueCount="213">
  <si>
    <t>Жеткізушінің атауы және келісім-шарт нөмірі</t>
  </si>
  <si>
    <t>Хаттама нөмірі</t>
  </si>
  <si>
    <t>Келісім-шарттың негізі</t>
  </si>
  <si>
    <t>өлшем бірлігі</t>
  </si>
  <si>
    <t>саны</t>
  </si>
  <si>
    <t>бағасы</t>
  </si>
  <si>
    <t>сомасы</t>
  </si>
  <si>
    <t>өткізу уақыты</t>
  </si>
  <si>
    <t>Орындау уакыты</t>
  </si>
  <si>
    <t>Қысқаша сипаттамасы</t>
  </si>
  <si>
    <t>«ASPIRANS»ЖШС</t>
  </si>
  <si>
    <t>№2 ,22 қаңтар 2026 ж</t>
  </si>
  <si>
    <t>Scopus базасының шет елдік журналында мақала жариялау</t>
  </si>
  <si>
    <t>дана</t>
  </si>
  <si>
    <t xml:space="preserve"> 3207,6 АҚШ доллары немесе 1 626 413,58 теңге</t>
  </si>
  <si>
    <t>1069,2 $*507,05=542 137,86</t>
  </si>
  <si>
    <t>Scopus базасының журнал «EconJournals FZE» шет елдік журналында мақала жариялау</t>
  </si>
  <si>
    <t>ҚР Әділет Министрлігі Зияткерлік меншік құқықтары комитетінің  «Ұлттық зияткерлік меншік институты  ШЖҚ</t>
  </si>
  <si>
    <t xml:space="preserve">                                      Реестр приобретенных товаров, работ и услуг в рамках выполнения  ПЦФ  за 2026 год</t>
  </si>
  <si>
    <t xml:space="preserve">                                            Реестр приобретенных товаров, работ и услуг в рамках выполнения  ПЦФ  за 2025 год</t>
  </si>
  <si>
    <t xml:space="preserve">                                  Реестр приобретенных товаров, работ и услуг в рамках выполнения  ПЦФ  за 2025 год</t>
  </si>
  <si>
    <t xml:space="preserve">                     Реестр приобретенных товаров, работ и услуг в рамках выполнения  ПЦФ  за 2025 год</t>
  </si>
  <si>
    <t xml:space="preserve">                   Реестр приобретенных товаров, работ и услуг в рамках выполнения  ПЦФ  за 2025 год</t>
  </si>
  <si>
    <t xml:space="preserve">                   Реестр приобретенных товаров, работ и услуг в рамках выполнения  ПЦФ за 2025 год</t>
  </si>
  <si>
    <t>Өтінімдерді қабылдау және пайдалы модельге сараптама жүргізу</t>
  </si>
  <si>
    <t>Өнертабысқа, пайдалы модельге, өнеркәсіптік үлгіге қорғау құжатын тіркеу және беру туралы мәліметтерді Мемлекеттік тізілімде жариялау жөніндегі жұмыстарды жүргізу</t>
  </si>
  <si>
    <t>1,2 жыл ішінде қорғау құжатын күшінде ұстау (пайдалы модельге патенттер)</t>
  </si>
  <si>
    <t>Ph метр/инометр ИТАН</t>
  </si>
  <si>
    <t>Шейкер KS 130basic</t>
  </si>
  <si>
    <t>№2-1 ,22 қаңтар 2026 ж</t>
  </si>
  <si>
    <t>№3, 02 ақпан 2026ж</t>
  </si>
  <si>
    <t>«Elementum» ЖШС</t>
  </si>
  <si>
    <t xml:space="preserve">Кеңсе қағазы </t>
  </si>
  <si>
    <t>шығын материалдарын сатып алу</t>
  </si>
  <si>
    <t>«IntroGen»  ЖШС</t>
  </si>
  <si>
    <t>1 944410</t>
  </si>
  <si>
    <t>156 000</t>
  </si>
  <si>
    <t>39 000</t>
  </si>
  <si>
    <t>«Стамоусов М.А.» ЖК</t>
  </si>
  <si>
    <t>құты</t>
  </si>
  <si>
    <t>қаптама</t>
  </si>
  <si>
    <t>«Хунлайнд Трейд» ЖШС, Венгрия, Буди</t>
  </si>
  <si>
    <t>Жануарлардың геномдық талдауы (генотиптеу)</t>
  </si>
  <si>
    <t>қызмет</t>
  </si>
  <si>
    <t>25€ (603,32 теңге)</t>
  </si>
  <si>
    <t>Жабдықтар сатып алу</t>
  </si>
  <si>
    <t>«Гладких Максим Валерьевич» ЖК</t>
  </si>
  <si>
    <t>№4, 05 ақпан 2026ж</t>
  </si>
  <si>
    <t>Agilent TapeStation 4200 автоматтандырылған жүйесі ноутбукпен бірге.</t>
  </si>
  <si>
    <t>33 561 851</t>
  </si>
  <si>
    <t>№4, 05.02.2026</t>
  </si>
  <si>
    <t>Жабдықты сатып алу</t>
  </si>
  <si>
    <t>TapeStation жүйесіне арналған Genomic DNA Screen Tape кассетасы</t>
  </si>
  <si>
    <t>TapeStation жүйесіне арналған Genomic DNA Reagents реагенттері</t>
  </si>
  <si>
    <t>Материалды сатып алу</t>
  </si>
  <si>
    <t>«EconJournals FZE»</t>
  </si>
  <si>
    <t>«Delta Lab» ЖШС</t>
  </si>
  <si>
    <t>«Мал шаруашылығы және ветеринария ғылыми-өндірістік орталығы»</t>
  </si>
  <si>
    <t>«Тәңір Зерттеу зертханасы» ЖШС</t>
  </si>
  <si>
    <t>Материалдарды сатып алу</t>
  </si>
  <si>
    <t>45 000 000</t>
  </si>
  <si>
    <t>35 000 000</t>
  </si>
  <si>
    <t>жинақ</t>
  </si>
  <si>
    <t>зертханалық талдау жүргізу</t>
  </si>
  <si>
    <t xml:space="preserve">BLUP-рәсім арқылы биязы жүнді және Еділбай тұқымды қойлардың асыл тұқымдық құндылығын бағалау бойынша әдістемелік нұсқаулық әзірлеу; </t>
  </si>
  <si>
    <t>SNP-генотиптеу арқылы қазақтың ірі жүнді құйрықты, Дегерес және етті меринос қой тұқымдарының популяциялары арасындағы генетикалық айырмашылықты белгілеу</t>
  </si>
  <si>
    <t>Scopus базасында мақала жариялау</t>
  </si>
  <si>
    <t>1 800 000</t>
  </si>
  <si>
    <t>Пайдалы модельге өтінім материалдарын беру</t>
  </si>
  <si>
    <t>Пайдалы модельге құқық  актісін беру бойынша мемлекеттік қызметтерді, оның ішінде комиссиялық сыйақыны онлайн төлеу</t>
  </si>
  <si>
    <t>Авторлық куәліктер үшін төлем</t>
  </si>
  <si>
    <t>Қорғау құжатын күшінде ұстау үшін төлем</t>
  </si>
  <si>
    <t>17 038,08</t>
  </si>
  <si>
    <t>34 441,56+200 комиссия</t>
  </si>
  <si>
    <t>34 441,56+200комиссия</t>
  </si>
  <si>
    <t>ҚР Әділет Министрлігі Зияткерлік меншік құқықтары комитетінің  «Ұлттық зияткерлік меншік институты  ШЖҚ,  Келісім-шарт №4, 06 ақпан 2026 ж</t>
  </si>
  <si>
    <t>«ASPIRANS» ЖШС,  Келісім-шарт №607426, 827300 от 06 ақпан 2026ж</t>
  </si>
  <si>
    <t>Скопус базасындағы журналға  мақала жариялау</t>
  </si>
  <si>
    <t>«Vizamed» ЖШС, Келісімшарт №54-2026, 10 ақпан 2026 ж</t>
  </si>
  <si>
    <t>Ветеринарлық преапарттар</t>
  </si>
  <si>
    <t xml:space="preserve">№6, 27 ақпан 2026 </t>
  </si>
  <si>
    <t>Сурфагон</t>
  </si>
  <si>
    <t>Эстрофан</t>
  </si>
  <si>
    <t>Шприц 10 мл</t>
  </si>
  <si>
    <t>Шприц 5 мл</t>
  </si>
  <si>
    <t>Этиль спирті 70 %</t>
  </si>
  <si>
    <t>Гелерон ветеринарлық гелі</t>
  </si>
  <si>
    <t>Акушерлік қолғап</t>
  </si>
  <si>
    <t>Мультивит минералы Германия 100 мл</t>
  </si>
  <si>
    <t>«Понт-Рендезвенюгигенексег КфТ» ортылығы Будапешт, Венгрия</t>
  </si>
  <si>
    <t>№6, 27 ақпан 2026  хаттамасын жокка шығару, күшін жою</t>
  </si>
  <si>
    <t>Біліктілікті арттыру курсының ақысын төлеу</t>
  </si>
  <si>
    <t xml:space="preserve">1 784 EUR
(1 053 237,92 тг)
</t>
  </si>
  <si>
    <t>Ірі қара малдан, ұсақ малдан, жылқылардан, шошқалардан және ауыл шаруашылығы құстарынан биологиялық материал жинау қызметін көрсету</t>
  </si>
  <si>
    <t>«Суминов» ЖК</t>
  </si>
  <si>
    <t>№9 , 02.04.2026</t>
  </si>
  <si>
    <t>3 200 000</t>
  </si>
  <si>
    <t xml:space="preserve">Материал жинау қызметін </t>
  </si>
  <si>
    <t>Тағылымдамадан өту</t>
  </si>
  <si>
    <t>«С.Сейфуллин атындағы Қазақ агротехникалық зертеу университеті» АҚ</t>
  </si>
  <si>
    <t>№10, 09.04.2026ж</t>
  </si>
  <si>
    <t>қызметті сатып алу</t>
  </si>
  <si>
    <t>«ЛабТайм» ЖШС</t>
  </si>
  <si>
    <t>«Bolashag trade group» ЖШС</t>
  </si>
  <si>
    <t>3 787 800</t>
  </si>
  <si>
    <t>2 480 000</t>
  </si>
  <si>
    <t>Муфелді пеш</t>
  </si>
  <si>
    <t>Цемент қоспасын зертханалық араластырғыш</t>
  </si>
  <si>
    <t>Жабдықтарды сатып алу</t>
  </si>
  <si>
    <t>2 474 010</t>
  </si>
  <si>
    <t xml:space="preserve">«АSPIRANS» ЖШС </t>
  </si>
  <si>
    <t>№10,09.04.2026</t>
  </si>
  <si>
    <t>2026-2027</t>
  </si>
  <si>
    <t>ҚР пайдалы модель патентін алу</t>
  </si>
  <si>
    <t xml:space="preserve"> «DeltaLab» ЖШС</t>
  </si>
  <si>
    <t xml:space="preserve">Дозаторларға арналған ұштық 100–1000 мкл, әмбебап, стерильді, сүзгісіз, ДНҚ-аза және РНҚ-азасыз, Jet Bio-Filtration, штативте 96 дана/қаптама
кат. №12001476
«Минимед» ЖШС
</t>
  </si>
  <si>
    <t xml:space="preserve">АмплиСенс® ДНҚ-сорб-В — клиникалық материалдан ДНҚ бөліп алуға арналған реагенттер жиынтығы. 100 анықтамаға арналған, кат. №К1-2-100,
АмплиСенс®
</t>
  </si>
  <si>
    <t xml:space="preserve">Дозаторларға арналған ұштық 0,1–10 мкл, әмбебап, стерильді, сүзгісіз, ДНҚ-аза және РНҚ-азасыз, Jet Bio-Filtration, штативте 96 дана/қаптама,
кат. №12001467,
«Минимед» ЖШС
</t>
  </si>
  <si>
    <t xml:space="preserve">Дозаторларға арналған ұштық, әмбебап типті, барьерлік сүзгімен (ПЭ) жабдықталған, 2–200 мкл, сары, қаптамада 1000 дана,
кат. №12001433,
«Минимед» ЖШС
</t>
  </si>
  <si>
    <t xml:space="preserve">Биомастер UDG HS-qPCR Lo-ROX SYBR (2×),
2040 реакцияға арналған, кат. №MHR033-2040,
«Биолабмикс» ЖШС
</t>
  </si>
  <si>
    <t xml:space="preserve">Биомастер UDG HS-qPCR (2×), 2040 реакцияға арналған,
кат. №МН021-2040,
«Биолабмикс» ЖШС
</t>
  </si>
  <si>
    <t>14 378,20</t>
  </si>
  <si>
    <t>143 782,00</t>
  </si>
  <si>
    <t>жиынтық</t>
  </si>
  <si>
    <t>55 123,20</t>
  </si>
  <si>
    <t>1 653 696,00</t>
  </si>
  <si>
    <t>9 554,92</t>
  </si>
  <si>
    <t>95 549,20</t>
  </si>
  <si>
    <t>36 424,00</t>
  </si>
  <si>
    <t>728 480,00</t>
  </si>
  <si>
    <t>297 868,47</t>
  </si>
  <si>
    <t>893 605,41</t>
  </si>
  <si>
    <t>284 273,33</t>
  </si>
  <si>
    <t>852 819,99</t>
  </si>
  <si>
    <t>№12, 28.04.2026</t>
  </si>
  <si>
    <t>Планетарлық диірмен (мельница)</t>
  </si>
  <si>
    <t>Тас кескіш станок</t>
  </si>
  <si>
    <t>6 800 000</t>
  </si>
  <si>
    <t>«Labtex» ЖШС</t>
  </si>
  <si>
    <t>№12, 28.04.2026ж</t>
  </si>
  <si>
    <r>
      <t>1.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0"/>
        <color theme="1"/>
        <rFont val="Times New Roman"/>
        <family val="1"/>
        <charset val="204"/>
      </rPr>
      <t xml:space="preserve">BR24993125 «ТКШ объектілерін жаңғырту кезінде қоршау конструкцияларының жылудан қорғалуын арттыру үшін силикатты кірпіш өндірісінде шыны тұғырды пайдаланудың ұтымды технологиясы» бағдарламасы бойынша келісімшарт мәтінінен яғни 1 -нұсқа «Қаржыландыру болған жағдайда (При наличии финансирования)» деген тіркесті алып тастап, төлемді нақты </t>
    </r>
    <r>
      <rPr>
        <b/>
        <sz val="10"/>
        <color theme="1"/>
        <rFont val="Times New Roman"/>
        <family val="1"/>
        <charset val="204"/>
      </rPr>
      <t>5 (бес) банктік күн</t>
    </r>
    <r>
      <rPr>
        <sz val="10"/>
        <color theme="1"/>
        <rFont val="Times New Roman"/>
        <family val="1"/>
        <charset val="204"/>
      </rPr>
      <t xml:space="preserve"> ішінде жүзеге асыруды белгілеу деген нұсқа қабылдансын. №12, 28.04.2026ж</t>
    </r>
  </si>
  <si>
    <t xml:space="preserve"> «Allgene » ЖШС</t>
  </si>
  <si>
    <t>№14, 14.05.2026</t>
  </si>
  <si>
    <t>Синтетикалық олигонуклеотид, 19 нуклеотид, 200 нмоль</t>
  </si>
  <si>
    <t>Синтетикалық олигонуклеотид, 20 нуклеотид, 200 нмоль</t>
  </si>
  <si>
    <t>Синтетикалық олигонуклеотид, 22 нуклеотид, 200 нмоль</t>
  </si>
  <si>
    <t>Синтетикалық олигонуклеотид, 23 нуклеотид, 200 нмоль</t>
  </si>
  <si>
    <t>Синтетикалық олигонуклеотид, 24 нуклеотид, 200 нмоль</t>
  </si>
  <si>
    <t>Синтетикалық олигонуклеотид, 25 нуклеотид, 200 нмоль</t>
  </si>
  <si>
    <t>Синтетикалық олигонуклеотид, 26 нуклеотид, 200 нмоль</t>
  </si>
  <si>
    <t>Синтетикалық олигонуклеотид, 27 нуклеотид, 200 нмоль</t>
  </si>
  <si>
    <t>Синтетикалық олигонуклеотид, 28 нуклеотид, 200 нмоль</t>
  </si>
  <si>
    <t>Синтетикалық олигонуклеотид, 30 нуклеотид, 200 нмоль</t>
  </si>
  <si>
    <t>Синтетикалық олигонуклеотид, 34 нуклеотид, 200 нмоль</t>
  </si>
  <si>
    <t>Синтетикалық олигонуклеотид, 36 нуклеотид, 200 нмоль</t>
  </si>
  <si>
    <t>Флуоресцентті таңба, 5`, 6-FAM, 200 нмоль</t>
  </si>
  <si>
    <t>Флуоресцентті таңба, 5`, HEX, 200 нмоль</t>
  </si>
  <si>
    <t>Флуоресцентті таңба, 5`, Cy5, 200 нмоль</t>
  </si>
  <si>
    <t>Сөндіргіш, 3`, BHQ-1, 200 нмоль</t>
  </si>
  <si>
    <t>Сөндіргіш, 3`, BHQ-2, 200 нмоль</t>
  </si>
  <si>
    <t>200 нмоль</t>
  </si>
  <si>
    <t xml:space="preserve">200 нмоль </t>
  </si>
  <si>
    <t>33 640</t>
  </si>
  <si>
    <t>15 474,40</t>
  </si>
  <si>
    <t>16 147,20</t>
  </si>
  <si>
    <t>8 410</t>
  </si>
  <si>
    <t>8 746,40</t>
  </si>
  <si>
    <t>27 248,40</t>
  </si>
  <si>
    <t>9 419,20</t>
  </si>
  <si>
    <t>10 092</t>
  </si>
  <si>
    <t>11 437,60</t>
  </si>
  <si>
    <t>12 110,40</t>
  </si>
  <si>
    <t>135 720</t>
  </si>
  <si>
    <t>27 144</t>
  </si>
  <si>
    <t>162 864</t>
  </si>
  <si>
    <t>Өтінімдерді қабылдау және «Ансар» үйрек тұқымы бойынша селекциялық жетістікке берілген өтінімдерге алдын ала сараптама жүргізу</t>
  </si>
  <si>
    <t>Селекциялық жетістікке тіркеу және қорғау құжатын беру туралы мәліметтерді Мемлекеттік тізілімде жариялау жұмыстарын жүргізу</t>
  </si>
  <si>
    <t>Автор куәлігін беруге құжатты дайындау (әрбір куәлік үшін)</t>
  </si>
  <si>
    <t>Селекциялық жетістікке патент (қорғау құжаты) бойынша 1, 2, 3 жылдарға оның күшін сақтау</t>
  </si>
  <si>
    <t>Қазақстан Республикасы Әділет министрлігінің Зияткерлік меншік құқықтары комитетінің «Ұлттық зияткерлік меншік институты» шаруашылық жүргізу құқығындағы республикалық мемлекеттік кәсіпорны</t>
  </si>
  <si>
    <t>9 895,50</t>
  </si>
  <si>
    <t>29 686,5</t>
  </si>
  <si>
    <t>2026-2028</t>
  </si>
  <si>
    <t>2026-2029</t>
  </si>
  <si>
    <t>2026-2030</t>
  </si>
  <si>
    <t>Бензин АИ-92</t>
  </si>
  <si>
    <t>«PETRORETAIL» ЖШС</t>
  </si>
  <si>
    <t>литр</t>
  </si>
  <si>
    <t>№16, 28.05.2026</t>
  </si>
  <si>
    <t xml:space="preserve">ISBN номерін алу </t>
  </si>
  <si>
    <t xml:space="preserve"> «ISBN.kz» орталығы</t>
  </si>
  <si>
    <r>
      <t>«</t>
    </r>
    <r>
      <rPr>
        <sz val="10"/>
        <color rgb="FF000000"/>
        <rFont val="Times New Roman"/>
        <family val="1"/>
        <charset val="204"/>
      </rPr>
      <t>Ұлттық зияткерлік меншік орталығы</t>
    </r>
    <r>
      <rPr>
        <sz val="10"/>
        <color theme="1"/>
        <rFont val="Times New Roman"/>
        <family val="1"/>
        <charset val="204"/>
      </rPr>
      <t>»  шаруашылық жүргізу құқығындағы республикалық мемлекеттік кәсіпорны</t>
    </r>
  </si>
  <si>
    <t>Өнертабысқа патент құқық актісін беру бойынша мемлекеттік қызметтерді, оның ішінде комиссиялық сыйақыны онлайн төлеу</t>
  </si>
  <si>
    <t>34 441,56 + 200 тенге комиссия</t>
  </si>
  <si>
    <t>69 283,12</t>
  </si>
  <si>
    <t>21 045,88*2</t>
  </si>
  <si>
    <t>қызм.</t>
  </si>
  <si>
    <t>патент алу</t>
  </si>
  <si>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«MDPI Brazilian Journal of biology» журналы</t>
    </r>
  </si>
  <si>
    <t>Scopus деректер базасындағы CiteScore процентилі кемінде 35 болатын рецензияланатын ғылыми басылымдарда жариялау бойынша бағдарламаның ғылыми бағытына сәйкес ғылыми-ұйымдастырушылық қолдау</t>
  </si>
  <si>
    <t>мақала</t>
  </si>
  <si>
    <t>680 АҚШ доллары</t>
  </si>
  <si>
    <t>Scopus деректер базасында мақала жариялау</t>
  </si>
  <si>
    <t>«STOLAB» ЖШС</t>
  </si>
  <si>
    <t>Campylobacter jejuni subsp. jejuni derived from ATCC® 33560™</t>
  </si>
  <si>
    <t>Escherichia coli derived from ATCC® 25922™</t>
  </si>
  <si>
    <t>Salmonella enterica subsp. enterica serovar Typhimurium derived from ATCC® 14028™</t>
  </si>
  <si>
    <t>Shigella flexneri derived from ATCC® 12022™</t>
  </si>
  <si>
    <t>Staphylococcus aureus subsp. aureus derived from ATCC® 25923™</t>
  </si>
  <si>
    <t>Yersinia enterocolitica subsp. enterocolitica derived from ATCC® 23715™</t>
  </si>
  <si>
    <t>материалдарды сатып алу</t>
  </si>
  <si>
    <t>л</t>
  </si>
  <si>
    <t>№17, 02.06.2026ж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</si>
</sst>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\ [$€-1];[Red]\-#,##0\ [$€-1]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5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0" fillId="0" borderId="1" xfId="0" applyBorder="1"/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0" fillId="0" borderId="2" xfId="0" applyBorder="1"/>
    <xf numFmtId="0" fontId="1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/>
    </xf>
    <xf numFmtId="0" fontId="8" fillId="0" borderId="0" xfId="0" applyFont="1" applyBorder="1"/>
    <xf numFmtId="3" fontId="1" fillId="0" borderId="0" xfId="0" applyNumberFormat="1" applyFont="1" applyBorder="1" applyAlignment="1">
      <alignment vertical="center" wrapText="1"/>
    </xf>
    <xf numFmtId="3" fontId="8" fillId="0" borderId="0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 shrinkToFit="1"/>
    </xf>
    <xf numFmtId="0" fontId="8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8" fillId="0" borderId="4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 wrapText="1"/>
    </xf>
    <xf numFmtId="0" fontId="8" fillId="0" borderId="4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/>
    <xf numFmtId="3" fontId="1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wrapText="1"/>
    </xf>
    <xf numFmtId="0" fontId="1" fillId="0" borderId="4" xfId="0" applyFont="1" applyBorder="1" applyAlignment="1">
      <alignment horizontal="justify" wrapText="1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8" fillId="0" borderId="4" xfId="0" applyFont="1" applyBorder="1" applyAlignment="1">
      <alignment vertical="top"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3" fillId="0" borderId="5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wrapText="1"/>
    </xf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</cellXfs>
  <cellStyles count="10">
    <cellStyle name="Денежный 2" xfId="2"/>
    <cellStyle name="Денежный 2 2" xfId="6"/>
    <cellStyle name="Денежный 3" xfId="7"/>
    <cellStyle name="Обычный" xfId="0" builtinId="0"/>
    <cellStyle name="Обычный 2" xfId="3"/>
    <cellStyle name="Обычный 3" xfId="4"/>
    <cellStyle name="Обычный 4" xfId="1"/>
    <cellStyle name="Обычный 4 2" xfId="8"/>
    <cellStyle name="Финансовый 2" xfId="5"/>
    <cellStyle name="Финансовый 2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5"/>
  <sheetViews>
    <sheetView topLeftCell="A4" workbookViewId="0">
      <selection activeCell="A15" sqref="A15"/>
    </sheetView>
  </sheetViews>
  <sheetFormatPr defaultRowHeight="15" x14ac:dyDescent="0.25"/>
  <cols>
    <col min="1" max="1" width="23.28515625" customWidth="1"/>
    <col min="2" max="2" width="25.42578125" customWidth="1"/>
    <col min="3" max="3" width="23.7109375" customWidth="1"/>
    <col min="4" max="4" width="10.85546875" customWidth="1"/>
    <col min="5" max="5" width="8.5703125" customWidth="1"/>
    <col min="6" max="6" width="16" customWidth="1"/>
    <col min="7" max="7" width="15.28515625" customWidth="1"/>
    <col min="8" max="9" width="12" customWidth="1"/>
    <col min="10" max="10" width="33.14062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4.140625" customWidth="1"/>
    <col min="18" max="18" width="20.42578125" customWidth="1"/>
  </cols>
  <sheetData>
    <row r="3" spans="1:18" x14ac:dyDescent="0.25">
      <c r="A3" s="1"/>
      <c r="B3" s="117" t="s">
        <v>18</v>
      </c>
      <c r="C3" s="117"/>
      <c r="D3" s="117"/>
      <c r="E3" s="117"/>
      <c r="F3" s="117"/>
      <c r="G3" s="117"/>
      <c r="H3" s="117"/>
      <c r="I3" s="117"/>
      <c r="J3" s="117"/>
      <c r="K3" s="117"/>
      <c r="L3" s="1"/>
      <c r="M3" s="1"/>
      <c r="N3" s="1"/>
      <c r="O3" s="1"/>
      <c r="P3" s="1"/>
      <c r="Q3" s="1"/>
      <c r="R3" s="1"/>
    </row>
    <row r="4" spans="1:18" x14ac:dyDescent="0.25">
      <c r="A4" s="1"/>
      <c r="B4" s="4"/>
      <c r="C4" s="4"/>
      <c r="D4" s="4"/>
      <c r="E4" s="4"/>
      <c r="F4" s="4"/>
      <c r="G4" s="4"/>
      <c r="H4" s="4"/>
      <c r="I4" s="7"/>
      <c r="J4" s="4"/>
      <c r="K4" s="4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9" customHeight="1" x14ac:dyDescent="0.25">
      <c r="A6" s="2" t="s">
        <v>0</v>
      </c>
      <c r="B6" s="2" t="s">
        <v>1</v>
      </c>
      <c r="C6" s="46" t="s">
        <v>2</v>
      </c>
      <c r="D6" s="46" t="s">
        <v>3</v>
      </c>
      <c r="E6" s="46" t="s">
        <v>4</v>
      </c>
      <c r="F6" s="46" t="s">
        <v>5</v>
      </c>
      <c r="G6" s="47" t="s">
        <v>6</v>
      </c>
      <c r="H6" s="46" t="s">
        <v>7</v>
      </c>
      <c r="I6" s="46" t="s">
        <v>8</v>
      </c>
      <c r="J6" s="46" t="s">
        <v>9</v>
      </c>
      <c r="K6" s="1"/>
      <c r="L6" s="1"/>
      <c r="M6" s="1"/>
      <c r="N6" s="1"/>
      <c r="O6" s="1"/>
      <c r="P6" s="1"/>
      <c r="Q6" s="1"/>
      <c r="R6" s="1"/>
    </row>
    <row r="7" spans="1:18" ht="45" x14ac:dyDescent="0.25">
      <c r="A7" s="118" t="s">
        <v>78</v>
      </c>
      <c r="B7" s="23" t="s">
        <v>50</v>
      </c>
      <c r="C7" s="28" t="s">
        <v>48</v>
      </c>
      <c r="D7" s="95" t="s">
        <v>13</v>
      </c>
      <c r="E7" s="95">
        <v>1</v>
      </c>
      <c r="F7" s="95" t="s">
        <v>49</v>
      </c>
      <c r="G7" s="95" t="s">
        <v>49</v>
      </c>
      <c r="H7" s="23">
        <v>2026</v>
      </c>
      <c r="I7" s="23">
        <v>2026</v>
      </c>
      <c r="J7" s="23" t="s">
        <v>51</v>
      </c>
    </row>
    <row r="8" spans="1:18" ht="45" x14ac:dyDescent="0.25">
      <c r="A8" s="119"/>
      <c r="B8" s="35" t="s">
        <v>50</v>
      </c>
      <c r="C8" s="28" t="s">
        <v>52</v>
      </c>
      <c r="D8" s="96" t="s">
        <v>40</v>
      </c>
      <c r="E8" s="96">
        <v>1</v>
      </c>
      <c r="F8" s="48">
        <v>259318</v>
      </c>
      <c r="G8" s="48">
        <v>259318</v>
      </c>
      <c r="H8" s="23">
        <v>2026</v>
      </c>
      <c r="I8" s="23">
        <v>2026</v>
      </c>
      <c r="J8" s="35" t="s">
        <v>54</v>
      </c>
    </row>
    <row r="9" spans="1:18" ht="45" x14ac:dyDescent="0.25">
      <c r="A9" s="119"/>
      <c r="B9" s="23" t="s">
        <v>50</v>
      </c>
      <c r="C9" s="28" t="s">
        <v>53</v>
      </c>
      <c r="D9" s="95" t="s">
        <v>40</v>
      </c>
      <c r="E9" s="95">
        <v>1</v>
      </c>
      <c r="F9" s="107">
        <v>178791</v>
      </c>
      <c r="G9" s="107">
        <v>178791</v>
      </c>
      <c r="H9" s="23">
        <v>2026</v>
      </c>
      <c r="I9" s="23">
        <v>2026</v>
      </c>
      <c r="J9" s="23" t="s">
        <v>54</v>
      </c>
    </row>
    <row r="10" spans="1:18" x14ac:dyDescent="0.25">
      <c r="A10" s="91" t="s">
        <v>186</v>
      </c>
      <c r="B10" s="24" t="s">
        <v>188</v>
      </c>
      <c r="C10" s="91" t="s">
        <v>186</v>
      </c>
      <c r="D10" s="96" t="s">
        <v>187</v>
      </c>
      <c r="E10" s="96">
        <v>2050</v>
      </c>
      <c r="F10" s="96">
        <v>228</v>
      </c>
      <c r="G10" s="48">
        <v>467400</v>
      </c>
      <c r="H10" s="35">
        <v>2026</v>
      </c>
      <c r="I10" s="35">
        <v>2026</v>
      </c>
      <c r="J10" s="91" t="s">
        <v>185</v>
      </c>
    </row>
    <row r="11" spans="1:18" x14ac:dyDescent="0.25">
      <c r="A11" s="109" t="s">
        <v>190</v>
      </c>
      <c r="B11" s="108" t="s">
        <v>188</v>
      </c>
      <c r="C11" s="109" t="s">
        <v>189</v>
      </c>
      <c r="D11" s="95" t="s">
        <v>43</v>
      </c>
      <c r="E11" s="95">
        <v>2</v>
      </c>
      <c r="F11" s="107">
        <v>15800</v>
      </c>
      <c r="G11" s="107">
        <v>31600</v>
      </c>
      <c r="H11" s="23">
        <v>2026</v>
      </c>
      <c r="I11" s="23">
        <v>2026</v>
      </c>
      <c r="J11" s="109" t="s">
        <v>189</v>
      </c>
    </row>
    <row r="12" spans="1:18" ht="51.75" x14ac:dyDescent="0.25">
      <c r="A12" s="120" t="s">
        <v>191</v>
      </c>
      <c r="B12" s="110" t="s">
        <v>188</v>
      </c>
      <c r="C12" s="18" t="s">
        <v>197</v>
      </c>
      <c r="D12" s="53" t="s">
        <v>196</v>
      </c>
      <c r="E12" s="96">
        <v>2</v>
      </c>
      <c r="F12" s="96" t="s">
        <v>193</v>
      </c>
      <c r="G12" s="96" t="s">
        <v>194</v>
      </c>
      <c r="H12" s="35">
        <v>2026</v>
      </c>
      <c r="I12" s="35">
        <v>2026</v>
      </c>
      <c r="J12" s="115" t="s">
        <v>192</v>
      </c>
    </row>
    <row r="13" spans="1:18" ht="26.25" x14ac:dyDescent="0.25">
      <c r="A13" s="121"/>
      <c r="B13" s="111" t="s">
        <v>188</v>
      </c>
      <c r="C13" s="87" t="s">
        <v>197</v>
      </c>
      <c r="D13" s="94" t="s">
        <v>196</v>
      </c>
      <c r="E13" s="95">
        <v>2</v>
      </c>
      <c r="F13" s="95" t="s">
        <v>195</v>
      </c>
      <c r="G13" s="112">
        <v>84183.52</v>
      </c>
      <c r="H13" s="23">
        <v>2026</v>
      </c>
      <c r="I13" s="23">
        <v>2026</v>
      </c>
      <c r="J13" s="116" t="s">
        <v>71</v>
      </c>
    </row>
    <row r="14" spans="1:18" ht="51" customHeight="1" x14ac:dyDescent="0.25">
      <c r="A14" s="96" t="s">
        <v>198</v>
      </c>
      <c r="B14" s="35" t="s">
        <v>188</v>
      </c>
      <c r="C14" s="36" t="s">
        <v>202</v>
      </c>
      <c r="D14" s="22" t="s">
        <v>200</v>
      </c>
      <c r="E14" s="96">
        <v>1</v>
      </c>
      <c r="F14" s="96" t="s">
        <v>201</v>
      </c>
      <c r="G14" s="96" t="s">
        <v>201</v>
      </c>
      <c r="H14" s="35">
        <v>2026</v>
      </c>
      <c r="I14" s="35">
        <v>2026</v>
      </c>
      <c r="J14" s="54" t="s">
        <v>199</v>
      </c>
    </row>
    <row r="15" spans="1:18" x14ac:dyDescent="0.25">
      <c r="A15" s="114"/>
      <c r="B15" s="10"/>
      <c r="C15" s="10"/>
      <c r="D15" s="10"/>
      <c r="E15" s="10"/>
      <c r="F15" s="10"/>
      <c r="G15" s="10"/>
      <c r="H15" s="10"/>
      <c r="I15" s="10"/>
      <c r="J15" s="10"/>
    </row>
  </sheetData>
  <mergeCells count="3">
    <mergeCell ref="B3:K3"/>
    <mergeCell ref="A7:A9"/>
    <mergeCell ref="A12:A1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5" sqref="P25"/>
    </sheetView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3"/>
  <sheetViews>
    <sheetView topLeftCell="A19" workbookViewId="0">
      <selection activeCell="E40" sqref="E40"/>
    </sheetView>
  </sheetViews>
  <sheetFormatPr defaultRowHeight="15" x14ac:dyDescent="0.25"/>
  <cols>
    <col min="1" max="1" width="29.5703125" customWidth="1"/>
    <col min="2" max="2" width="17.5703125" customWidth="1"/>
    <col min="3" max="3" width="18.7109375" customWidth="1"/>
    <col min="4" max="4" width="14.42578125" customWidth="1"/>
    <col min="6" max="6" width="17.28515625" customWidth="1"/>
    <col min="7" max="7" width="14.28515625" customWidth="1"/>
    <col min="8" max="8" width="13.28515625" customWidth="1"/>
    <col min="9" max="9" width="21.85546875" customWidth="1"/>
    <col min="10" max="10" width="24" customWidth="1"/>
  </cols>
  <sheetData>
    <row r="3" spans="1:10" ht="25.5" x14ac:dyDescent="0.25">
      <c r="A3" s="46" t="s">
        <v>0</v>
      </c>
      <c r="B3" s="46" t="s">
        <v>1</v>
      </c>
      <c r="C3" s="46" t="s">
        <v>2</v>
      </c>
      <c r="D3" s="46" t="s">
        <v>3</v>
      </c>
      <c r="E3" s="46" t="s">
        <v>4</v>
      </c>
      <c r="F3" s="46" t="s">
        <v>5</v>
      </c>
      <c r="G3" s="47" t="s">
        <v>6</v>
      </c>
      <c r="H3" s="46" t="s">
        <v>7</v>
      </c>
      <c r="I3" s="46" t="s">
        <v>8</v>
      </c>
      <c r="J3" s="46" t="s">
        <v>9</v>
      </c>
    </row>
    <row r="4" spans="1:10" ht="77.25" customHeight="1" x14ac:dyDescent="0.25">
      <c r="A4" s="79" t="s">
        <v>94</v>
      </c>
      <c r="B4" s="89" t="s">
        <v>95</v>
      </c>
      <c r="C4" s="80" t="s">
        <v>97</v>
      </c>
      <c r="D4" s="80" t="s">
        <v>13</v>
      </c>
      <c r="E4" s="80">
        <v>800</v>
      </c>
      <c r="F4" s="80">
        <v>4000</v>
      </c>
      <c r="G4" s="80" t="s">
        <v>96</v>
      </c>
      <c r="H4" s="80">
        <v>2026</v>
      </c>
      <c r="I4" s="80">
        <v>2026</v>
      </c>
      <c r="J4" s="52" t="s">
        <v>93</v>
      </c>
    </row>
    <row r="5" spans="1:10" ht="115.5" customHeight="1" x14ac:dyDescent="0.25">
      <c r="A5" s="164" t="s">
        <v>114</v>
      </c>
      <c r="B5" s="165" t="s">
        <v>134</v>
      </c>
      <c r="C5" s="125" t="s">
        <v>33</v>
      </c>
      <c r="D5" s="19" t="s">
        <v>40</v>
      </c>
      <c r="E5" s="19">
        <v>10</v>
      </c>
      <c r="F5" s="19" t="s">
        <v>121</v>
      </c>
      <c r="G5" s="19" t="s">
        <v>122</v>
      </c>
      <c r="H5" s="19">
        <v>2026</v>
      </c>
      <c r="I5" s="19">
        <v>2026</v>
      </c>
      <c r="J5" s="53" t="s">
        <v>115</v>
      </c>
    </row>
    <row r="6" spans="1:10" ht="114" customHeight="1" x14ac:dyDescent="0.25">
      <c r="A6" s="119"/>
      <c r="B6" s="119"/>
      <c r="C6" s="163"/>
      <c r="D6" s="19" t="s">
        <v>123</v>
      </c>
      <c r="E6" s="19">
        <v>30</v>
      </c>
      <c r="F6" s="19" t="s">
        <v>124</v>
      </c>
      <c r="G6" s="19" t="s">
        <v>125</v>
      </c>
      <c r="H6" s="19">
        <v>2026</v>
      </c>
      <c r="I6" s="19">
        <v>2026</v>
      </c>
      <c r="J6" s="53" t="s">
        <v>116</v>
      </c>
    </row>
    <row r="7" spans="1:10" ht="117" customHeight="1" x14ac:dyDescent="0.25">
      <c r="A7" s="119"/>
      <c r="B7" s="119"/>
      <c r="C7" s="163"/>
      <c r="D7" s="19" t="s">
        <v>40</v>
      </c>
      <c r="E7" s="19">
        <v>10</v>
      </c>
      <c r="F7" s="19" t="s">
        <v>126</v>
      </c>
      <c r="G7" s="19" t="s">
        <v>127</v>
      </c>
      <c r="H7" s="19">
        <v>2026</v>
      </c>
      <c r="I7" s="19">
        <v>2026</v>
      </c>
      <c r="J7" s="53" t="s">
        <v>117</v>
      </c>
    </row>
    <row r="8" spans="1:10" ht="105" customHeight="1" x14ac:dyDescent="0.25">
      <c r="A8" s="119"/>
      <c r="B8" s="119"/>
      <c r="C8" s="148"/>
      <c r="D8" s="80" t="s">
        <v>40</v>
      </c>
      <c r="E8" s="80">
        <v>20</v>
      </c>
      <c r="F8" s="80" t="s">
        <v>128</v>
      </c>
      <c r="G8" s="80" t="s">
        <v>129</v>
      </c>
      <c r="H8" s="80">
        <v>2026</v>
      </c>
      <c r="I8" s="80">
        <v>2026</v>
      </c>
      <c r="J8" s="81" t="s">
        <v>118</v>
      </c>
    </row>
    <row r="9" spans="1:10" ht="77.25" x14ac:dyDescent="0.25">
      <c r="A9" s="159"/>
      <c r="B9" s="123"/>
      <c r="C9" s="76"/>
      <c r="D9" s="19" t="s">
        <v>123</v>
      </c>
      <c r="E9" s="19">
        <v>3</v>
      </c>
      <c r="F9" s="19" t="s">
        <v>130</v>
      </c>
      <c r="G9" s="19" t="s">
        <v>131</v>
      </c>
      <c r="H9" s="19">
        <v>2026</v>
      </c>
      <c r="I9" s="19">
        <v>2026</v>
      </c>
      <c r="J9" s="82" t="s">
        <v>119</v>
      </c>
    </row>
    <row r="10" spans="1:10" ht="77.25" x14ac:dyDescent="0.25">
      <c r="A10" s="159"/>
      <c r="B10" s="123"/>
      <c r="C10" s="97"/>
      <c r="D10" s="88" t="s">
        <v>123</v>
      </c>
      <c r="E10" s="88">
        <v>3</v>
      </c>
      <c r="F10" s="88" t="s">
        <v>132</v>
      </c>
      <c r="G10" s="88" t="s">
        <v>133</v>
      </c>
      <c r="H10" s="88">
        <v>2026</v>
      </c>
      <c r="I10" s="88">
        <v>2026</v>
      </c>
      <c r="J10" s="98" t="s">
        <v>120</v>
      </c>
    </row>
    <row r="11" spans="1:10" ht="38.25" x14ac:dyDescent="0.25">
      <c r="A11" s="122" t="s">
        <v>141</v>
      </c>
      <c r="B11" s="162" t="s">
        <v>142</v>
      </c>
      <c r="C11" s="162" t="s">
        <v>33</v>
      </c>
      <c r="D11" s="19" t="s">
        <v>160</v>
      </c>
      <c r="E11" s="19">
        <v>1</v>
      </c>
      <c r="F11" s="19">
        <v>5510</v>
      </c>
      <c r="G11" s="19">
        <v>6391.6</v>
      </c>
      <c r="H11" s="100">
        <v>2026</v>
      </c>
      <c r="I11" s="88">
        <v>2026</v>
      </c>
      <c r="J11" s="99" t="s">
        <v>143</v>
      </c>
    </row>
    <row r="12" spans="1:10" ht="38.25" x14ac:dyDescent="0.25">
      <c r="A12" s="159"/>
      <c r="B12" s="159"/>
      <c r="C12" s="166"/>
      <c r="D12" s="19" t="s">
        <v>161</v>
      </c>
      <c r="E12" s="19">
        <v>5</v>
      </c>
      <c r="F12" s="19">
        <v>5800</v>
      </c>
      <c r="G12" s="19" t="s">
        <v>162</v>
      </c>
      <c r="H12" s="100">
        <v>2026</v>
      </c>
      <c r="I12" s="88">
        <v>2026</v>
      </c>
      <c r="J12" s="99" t="s">
        <v>144</v>
      </c>
    </row>
    <row r="13" spans="1:10" ht="38.25" x14ac:dyDescent="0.25">
      <c r="A13" s="159"/>
      <c r="B13" s="159"/>
      <c r="C13" s="166"/>
      <c r="D13" s="19" t="s">
        <v>160</v>
      </c>
      <c r="E13" s="19">
        <v>2</v>
      </c>
      <c r="F13" s="19">
        <v>6380</v>
      </c>
      <c r="G13" s="102">
        <v>14801.6</v>
      </c>
      <c r="H13" s="100">
        <v>2026</v>
      </c>
      <c r="I13" s="88">
        <v>2026</v>
      </c>
      <c r="J13" s="99" t="s">
        <v>145</v>
      </c>
    </row>
    <row r="14" spans="1:10" ht="38.25" x14ac:dyDescent="0.25">
      <c r="A14" s="159"/>
      <c r="B14" s="159"/>
      <c r="C14" s="166"/>
      <c r="D14" s="19" t="s">
        <v>160</v>
      </c>
      <c r="E14" s="19">
        <v>2</v>
      </c>
      <c r="F14" s="19">
        <v>6670</v>
      </c>
      <c r="G14" s="19" t="s">
        <v>163</v>
      </c>
      <c r="H14" s="100">
        <v>2026</v>
      </c>
      <c r="I14" s="88">
        <v>2026</v>
      </c>
      <c r="J14" s="99" t="s">
        <v>146</v>
      </c>
    </row>
    <row r="15" spans="1:10" ht="38.25" x14ac:dyDescent="0.25">
      <c r="A15" s="159"/>
      <c r="B15" s="159"/>
      <c r="C15" s="166"/>
      <c r="D15" s="19" t="s">
        <v>160</v>
      </c>
      <c r="E15" s="19">
        <v>2</v>
      </c>
      <c r="F15" s="19">
        <v>6960</v>
      </c>
      <c r="G15" s="19" t="s">
        <v>164</v>
      </c>
      <c r="H15" s="100">
        <v>2026</v>
      </c>
      <c r="I15" s="88">
        <v>2026</v>
      </c>
      <c r="J15" s="99" t="s">
        <v>147</v>
      </c>
    </row>
    <row r="16" spans="1:10" ht="38.25" x14ac:dyDescent="0.25">
      <c r="A16" s="159"/>
      <c r="B16" s="159"/>
      <c r="C16" s="166"/>
      <c r="D16" s="19" t="s">
        <v>160</v>
      </c>
      <c r="E16" s="19">
        <v>1</v>
      </c>
      <c r="F16" s="19">
        <v>7250</v>
      </c>
      <c r="G16" s="19" t="s">
        <v>165</v>
      </c>
      <c r="H16" s="100">
        <v>2026</v>
      </c>
      <c r="I16" s="88">
        <v>2026</v>
      </c>
      <c r="J16" s="99" t="s">
        <v>148</v>
      </c>
    </row>
    <row r="17" spans="1:10" ht="38.25" x14ac:dyDescent="0.25">
      <c r="A17" s="159"/>
      <c r="B17" s="159"/>
      <c r="C17" s="166"/>
      <c r="D17" s="19" t="s">
        <v>160</v>
      </c>
      <c r="E17" s="19">
        <v>1</v>
      </c>
      <c r="F17" s="19">
        <v>7540</v>
      </c>
      <c r="G17" s="19" t="s">
        <v>166</v>
      </c>
      <c r="H17" s="100">
        <v>2026</v>
      </c>
      <c r="I17" s="88">
        <v>2026</v>
      </c>
      <c r="J17" s="99" t="s">
        <v>149</v>
      </c>
    </row>
    <row r="18" spans="1:10" ht="38.25" x14ac:dyDescent="0.25">
      <c r="A18" s="159"/>
      <c r="B18" s="159"/>
      <c r="C18" s="166"/>
      <c r="D18" s="19" t="s">
        <v>160</v>
      </c>
      <c r="E18" s="19">
        <v>3</v>
      </c>
      <c r="F18" s="19">
        <v>7830</v>
      </c>
      <c r="G18" s="19" t="s">
        <v>167</v>
      </c>
      <c r="H18" s="100">
        <v>2026</v>
      </c>
      <c r="I18" s="88">
        <v>2026</v>
      </c>
      <c r="J18" s="99" t="s">
        <v>150</v>
      </c>
    </row>
    <row r="19" spans="1:10" ht="38.25" x14ac:dyDescent="0.25">
      <c r="A19" s="159"/>
      <c r="B19" s="159"/>
      <c r="C19" s="166"/>
      <c r="D19" s="19" t="s">
        <v>160</v>
      </c>
      <c r="E19" s="19">
        <v>1</v>
      </c>
      <c r="F19" s="19">
        <v>8120</v>
      </c>
      <c r="G19" s="19" t="s">
        <v>168</v>
      </c>
      <c r="H19" s="100">
        <v>2026</v>
      </c>
      <c r="I19" s="88">
        <v>2026</v>
      </c>
      <c r="J19" s="99" t="s">
        <v>151</v>
      </c>
    </row>
    <row r="20" spans="1:10" ht="38.25" x14ac:dyDescent="0.25">
      <c r="A20" s="159"/>
      <c r="B20" s="159"/>
      <c r="C20" s="166"/>
      <c r="D20" s="19" t="s">
        <v>160</v>
      </c>
      <c r="E20" s="19">
        <v>1</v>
      </c>
      <c r="F20" s="19">
        <v>8700</v>
      </c>
      <c r="G20" s="19" t="s">
        <v>169</v>
      </c>
      <c r="H20" s="100">
        <v>2026</v>
      </c>
      <c r="I20" s="88">
        <v>2026</v>
      </c>
      <c r="J20" s="99" t="s">
        <v>152</v>
      </c>
    </row>
    <row r="21" spans="1:10" ht="38.25" x14ac:dyDescent="0.25">
      <c r="A21" s="159"/>
      <c r="B21" s="159"/>
      <c r="C21" s="166"/>
      <c r="D21" s="19" t="s">
        <v>160</v>
      </c>
      <c r="E21" s="19">
        <v>1</v>
      </c>
      <c r="F21" s="19">
        <v>9860</v>
      </c>
      <c r="G21" s="19" t="s">
        <v>170</v>
      </c>
      <c r="H21" s="100">
        <v>2026</v>
      </c>
      <c r="I21" s="88">
        <v>2026</v>
      </c>
      <c r="J21" s="99" t="s">
        <v>153</v>
      </c>
    </row>
    <row r="22" spans="1:10" ht="38.25" x14ac:dyDescent="0.25">
      <c r="A22" s="159"/>
      <c r="B22" s="159"/>
      <c r="C22" s="166"/>
      <c r="D22" s="19" t="s">
        <v>160</v>
      </c>
      <c r="E22" s="19">
        <v>1</v>
      </c>
      <c r="F22" s="19">
        <v>10440</v>
      </c>
      <c r="G22" s="19" t="s">
        <v>171</v>
      </c>
      <c r="H22" s="100">
        <v>2026</v>
      </c>
      <c r="I22" s="88">
        <v>2026</v>
      </c>
      <c r="J22" s="99" t="s">
        <v>154</v>
      </c>
    </row>
    <row r="23" spans="1:10" ht="25.5" x14ac:dyDescent="0.25">
      <c r="A23" s="159"/>
      <c r="B23" s="159"/>
      <c r="C23" s="166"/>
      <c r="D23" s="19" t="s">
        <v>160</v>
      </c>
      <c r="E23" s="19">
        <v>5</v>
      </c>
      <c r="F23" s="19">
        <v>23400</v>
      </c>
      <c r="G23" s="19" t="s">
        <v>172</v>
      </c>
      <c r="H23" s="100">
        <v>2026</v>
      </c>
      <c r="I23" s="88">
        <v>2026</v>
      </c>
      <c r="J23" s="99" t="s">
        <v>155</v>
      </c>
    </row>
    <row r="24" spans="1:10" ht="25.5" x14ac:dyDescent="0.25">
      <c r="A24" s="159"/>
      <c r="B24" s="159"/>
      <c r="C24" s="166"/>
      <c r="D24" s="19" t="s">
        <v>160</v>
      </c>
      <c r="E24" s="19">
        <v>1</v>
      </c>
      <c r="F24" s="19">
        <v>23400</v>
      </c>
      <c r="G24" s="19" t="s">
        <v>173</v>
      </c>
      <c r="H24" s="100">
        <v>2026</v>
      </c>
      <c r="I24" s="88">
        <v>2026</v>
      </c>
      <c r="J24" s="99" t="s">
        <v>156</v>
      </c>
    </row>
    <row r="25" spans="1:10" ht="25.5" x14ac:dyDescent="0.25">
      <c r="A25" s="159"/>
      <c r="B25" s="159"/>
      <c r="C25" s="166"/>
      <c r="D25" s="19" t="s">
        <v>160</v>
      </c>
      <c r="E25" s="19">
        <v>1</v>
      </c>
      <c r="F25" s="19">
        <v>23400</v>
      </c>
      <c r="G25" s="19" t="s">
        <v>173</v>
      </c>
      <c r="H25" s="100">
        <v>2026</v>
      </c>
      <c r="I25" s="88">
        <v>2026</v>
      </c>
      <c r="J25" s="99" t="s">
        <v>157</v>
      </c>
    </row>
    <row r="26" spans="1:10" ht="25.5" x14ac:dyDescent="0.25">
      <c r="A26" s="159"/>
      <c r="B26" s="159"/>
      <c r="C26" s="166"/>
      <c r="D26" s="19" t="s">
        <v>160</v>
      </c>
      <c r="E26" s="19">
        <v>6</v>
      </c>
      <c r="F26" s="19">
        <v>23400</v>
      </c>
      <c r="G26" s="19" t="s">
        <v>174</v>
      </c>
      <c r="H26" s="100">
        <v>2026</v>
      </c>
      <c r="I26" s="88">
        <v>2026</v>
      </c>
      <c r="J26" s="99" t="s">
        <v>158</v>
      </c>
    </row>
    <row r="27" spans="1:10" ht="25.5" x14ac:dyDescent="0.25">
      <c r="A27" s="159"/>
      <c r="B27" s="159"/>
      <c r="C27" s="166"/>
      <c r="D27" s="93" t="s">
        <v>160</v>
      </c>
      <c r="E27" s="93">
        <v>1</v>
      </c>
      <c r="F27" s="93">
        <v>23400</v>
      </c>
      <c r="G27" s="93" t="s">
        <v>173</v>
      </c>
      <c r="H27" s="100">
        <v>2026</v>
      </c>
      <c r="I27" s="93">
        <v>2026</v>
      </c>
      <c r="J27" s="113" t="s">
        <v>159</v>
      </c>
    </row>
    <row r="28" spans="1:10" ht="38.25" x14ac:dyDescent="0.25">
      <c r="A28" s="118" t="s">
        <v>203</v>
      </c>
      <c r="B28" s="161" t="s">
        <v>188</v>
      </c>
      <c r="C28" s="162" t="s">
        <v>210</v>
      </c>
      <c r="D28" s="96" t="s">
        <v>40</v>
      </c>
      <c r="E28" s="96">
        <v>1</v>
      </c>
      <c r="F28" s="48">
        <v>272600</v>
      </c>
      <c r="G28" s="48">
        <v>272600</v>
      </c>
      <c r="H28" s="100">
        <v>2026</v>
      </c>
      <c r="I28" s="93">
        <v>2026</v>
      </c>
      <c r="J28" s="99" t="s">
        <v>204</v>
      </c>
    </row>
    <row r="29" spans="1:10" ht="25.5" x14ac:dyDescent="0.25">
      <c r="A29" s="159"/>
      <c r="B29" s="159"/>
      <c r="C29" s="163"/>
      <c r="D29" s="96" t="s">
        <v>40</v>
      </c>
      <c r="E29" s="96">
        <v>1</v>
      </c>
      <c r="F29" s="48">
        <v>153120</v>
      </c>
      <c r="G29" s="48">
        <v>153120</v>
      </c>
      <c r="H29" s="100">
        <v>2026</v>
      </c>
      <c r="I29" s="93">
        <v>2026</v>
      </c>
      <c r="J29" s="99" t="s">
        <v>205</v>
      </c>
    </row>
    <row r="30" spans="1:10" ht="51" x14ac:dyDescent="0.25">
      <c r="A30" s="159"/>
      <c r="B30" s="159"/>
      <c r="C30" s="163"/>
      <c r="D30" s="96" t="s">
        <v>40</v>
      </c>
      <c r="E30" s="96">
        <v>1</v>
      </c>
      <c r="F30" s="48">
        <v>215760</v>
      </c>
      <c r="G30" s="48">
        <v>215760</v>
      </c>
      <c r="H30" s="100">
        <v>2026</v>
      </c>
      <c r="I30" s="93">
        <v>2026</v>
      </c>
      <c r="J30" s="99" t="s">
        <v>206</v>
      </c>
    </row>
    <row r="31" spans="1:10" ht="25.5" x14ac:dyDescent="0.25">
      <c r="A31" s="159"/>
      <c r="B31" s="159"/>
      <c r="C31" s="163"/>
      <c r="D31" s="96" t="s">
        <v>40</v>
      </c>
      <c r="E31" s="96">
        <v>1</v>
      </c>
      <c r="F31" s="48">
        <v>215760</v>
      </c>
      <c r="G31" s="48">
        <v>215760</v>
      </c>
      <c r="H31" s="100">
        <v>2026</v>
      </c>
      <c r="I31" s="93">
        <v>2026</v>
      </c>
      <c r="J31" s="99" t="s">
        <v>207</v>
      </c>
    </row>
    <row r="32" spans="1:10" ht="38.25" x14ac:dyDescent="0.25">
      <c r="A32" s="159"/>
      <c r="B32" s="159"/>
      <c r="C32" s="163"/>
      <c r="D32" s="96" t="s">
        <v>40</v>
      </c>
      <c r="E32" s="96">
        <v>1</v>
      </c>
      <c r="F32" s="48">
        <v>153120</v>
      </c>
      <c r="G32" s="48">
        <v>153120</v>
      </c>
      <c r="H32" s="100">
        <v>2026</v>
      </c>
      <c r="I32" s="93">
        <v>2026</v>
      </c>
      <c r="J32" s="99" t="s">
        <v>208</v>
      </c>
    </row>
    <row r="33" spans="1:10" ht="38.25" x14ac:dyDescent="0.25">
      <c r="A33" s="160"/>
      <c r="B33" s="160"/>
      <c r="C33" s="148"/>
      <c r="D33" s="96" t="s">
        <v>40</v>
      </c>
      <c r="E33" s="96">
        <v>1</v>
      </c>
      <c r="F33" s="48">
        <v>215760</v>
      </c>
      <c r="G33" s="48">
        <v>215760</v>
      </c>
      <c r="H33" s="19">
        <v>2026</v>
      </c>
      <c r="I33" s="19">
        <v>2026</v>
      </c>
      <c r="J33" s="99" t="s">
        <v>209</v>
      </c>
    </row>
  </sheetData>
  <mergeCells count="9">
    <mergeCell ref="A28:A33"/>
    <mergeCell ref="B28:B33"/>
    <mergeCell ref="C28:C33"/>
    <mergeCell ref="A5:A10"/>
    <mergeCell ref="B5:B10"/>
    <mergeCell ref="C5:C8"/>
    <mergeCell ref="C11:C27"/>
    <mergeCell ref="B11:B27"/>
    <mergeCell ref="A11:A27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5" sqref="P25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7"/>
  <sheetViews>
    <sheetView workbookViewId="0">
      <selection activeCell="N12" sqref="N12"/>
    </sheetView>
  </sheetViews>
  <sheetFormatPr defaultRowHeight="15" x14ac:dyDescent="0.25"/>
  <cols>
    <col min="1" max="1" width="26.42578125" style="8" customWidth="1"/>
    <col min="2" max="2" width="21" style="8" customWidth="1"/>
    <col min="3" max="3" width="25.7109375" style="8" customWidth="1"/>
    <col min="4" max="5" width="14" style="8" customWidth="1"/>
    <col min="6" max="6" width="13.5703125" style="8" customWidth="1"/>
    <col min="7" max="7" width="15" style="8" customWidth="1"/>
    <col min="8" max="9" width="14.85546875" style="8" customWidth="1"/>
    <col min="10" max="10" width="27.28515625" style="8" customWidth="1"/>
    <col min="11" max="11" width="9.85546875" style="8" customWidth="1"/>
    <col min="12" max="12" width="27.7109375" style="8" customWidth="1"/>
    <col min="13" max="14" width="9.140625" style="8"/>
    <col min="15" max="15" width="13.42578125" style="8" customWidth="1"/>
    <col min="16" max="16" width="13.7109375" style="8" customWidth="1"/>
    <col min="17" max="17" width="9.140625" style="8"/>
    <col min="18" max="18" width="12.7109375" style="8" customWidth="1"/>
    <col min="19" max="16384" width="9.140625" style="8"/>
  </cols>
  <sheetData>
    <row r="3" spans="1:12" x14ac:dyDescent="0.25">
      <c r="B3" s="9"/>
      <c r="C3" s="117" t="s">
        <v>18</v>
      </c>
      <c r="D3" s="117"/>
      <c r="E3" s="117"/>
      <c r="F3" s="117"/>
      <c r="G3" s="117"/>
      <c r="H3" s="117"/>
      <c r="I3" s="117"/>
      <c r="J3" s="117"/>
      <c r="K3" s="117"/>
      <c r="L3" s="117"/>
    </row>
    <row r="6" spans="1:12" ht="35.25" customHeight="1" x14ac:dyDescent="0.25">
      <c r="A6" s="46" t="s">
        <v>0</v>
      </c>
      <c r="B6" s="46" t="s">
        <v>1</v>
      </c>
      <c r="C6" s="46" t="s">
        <v>2</v>
      </c>
      <c r="D6" s="46" t="s">
        <v>3</v>
      </c>
      <c r="E6" s="46" t="s">
        <v>4</v>
      </c>
      <c r="F6" s="46" t="s">
        <v>5</v>
      </c>
      <c r="G6" s="47" t="s">
        <v>6</v>
      </c>
      <c r="H6" s="46" t="s">
        <v>7</v>
      </c>
      <c r="I6" s="46" t="s">
        <v>8</v>
      </c>
      <c r="J6" s="46" t="s">
        <v>9</v>
      </c>
    </row>
    <row r="7" spans="1:12" ht="20.25" customHeight="1" x14ac:dyDescent="0.25">
      <c r="A7" s="122" t="s">
        <v>34</v>
      </c>
      <c r="B7" s="125" t="s">
        <v>50</v>
      </c>
      <c r="C7" s="128" t="s">
        <v>59</v>
      </c>
      <c r="D7" s="53" t="s">
        <v>40</v>
      </c>
      <c r="E7" s="21">
        <v>1</v>
      </c>
      <c r="F7" s="48">
        <v>149573</v>
      </c>
      <c r="G7" s="48">
        <v>149573</v>
      </c>
      <c r="H7" s="35">
        <v>2026</v>
      </c>
      <c r="I7" s="35">
        <v>2026</v>
      </c>
      <c r="J7" s="131" t="s">
        <v>33</v>
      </c>
    </row>
    <row r="8" spans="1:12" ht="14.25" customHeight="1" x14ac:dyDescent="0.25">
      <c r="A8" s="123"/>
      <c r="B8" s="126"/>
      <c r="C8" s="129"/>
      <c r="D8" s="53" t="s">
        <v>40</v>
      </c>
      <c r="E8" s="21">
        <v>10</v>
      </c>
      <c r="F8" s="48">
        <v>3900</v>
      </c>
      <c r="G8" s="48">
        <v>39000</v>
      </c>
      <c r="H8" s="35">
        <v>2026</v>
      </c>
      <c r="I8" s="35">
        <v>2026</v>
      </c>
      <c r="J8" s="132"/>
    </row>
    <row r="9" spans="1:12" ht="15" customHeight="1" x14ac:dyDescent="0.25">
      <c r="A9" s="123"/>
      <c r="B9" s="126"/>
      <c r="C9" s="129"/>
      <c r="D9" s="53" t="s">
        <v>40</v>
      </c>
      <c r="E9" s="21">
        <v>10</v>
      </c>
      <c r="F9" s="48">
        <v>3900</v>
      </c>
      <c r="G9" s="48">
        <v>39000</v>
      </c>
      <c r="H9" s="35">
        <v>2026</v>
      </c>
      <c r="I9" s="35">
        <v>2026</v>
      </c>
      <c r="J9" s="132"/>
    </row>
    <row r="10" spans="1:12" ht="10.5" customHeight="1" x14ac:dyDescent="0.25">
      <c r="A10" s="123"/>
      <c r="B10" s="126"/>
      <c r="C10" s="129"/>
      <c r="D10" s="53" t="s">
        <v>40</v>
      </c>
      <c r="E10" s="21">
        <v>10</v>
      </c>
      <c r="F10" s="48">
        <v>3900</v>
      </c>
      <c r="G10" s="48">
        <v>39000</v>
      </c>
      <c r="H10" s="35">
        <v>2026</v>
      </c>
      <c r="I10" s="35">
        <v>2026</v>
      </c>
      <c r="J10" s="132"/>
    </row>
    <row r="11" spans="1:12" ht="13.5" customHeight="1" x14ac:dyDescent="0.25">
      <c r="A11" s="123"/>
      <c r="B11" s="126"/>
      <c r="C11" s="129"/>
      <c r="D11" s="53" t="s">
        <v>40</v>
      </c>
      <c r="E11" s="21">
        <v>1</v>
      </c>
      <c r="F11" s="48">
        <v>244571</v>
      </c>
      <c r="G11" s="48">
        <v>244571</v>
      </c>
      <c r="H11" s="35">
        <v>2026</v>
      </c>
      <c r="I11" s="35">
        <v>2026</v>
      </c>
      <c r="J11" s="132"/>
    </row>
    <row r="12" spans="1:12" ht="14.25" customHeight="1" x14ac:dyDescent="0.25">
      <c r="A12" s="123"/>
      <c r="B12" s="126"/>
      <c r="C12" s="129"/>
      <c r="D12" s="53" t="s">
        <v>40</v>
      </c>
      <c r="E12" s="21">
        <v>1</v>
      </c>
      <c r="F12" s="48">
        <v>240529</v>
      </c>
      <c r="G12" s="48">
        <v>240529</v>
      </c>
      <c r="H12" s="35">
        <v>2026</v>
      </c>
      <c r="I12" s="35">
        <v>2026</v>
      </c>
      <c r="J12" s="132"/>
    </row>
    <row r="13" spans="1:12" x14ac:dyDescent="0.25">
      <c r="A13" s="124"/>
      <c r="B13" s="127"/>
      <c r="C13" s="130"/>
      <c r="D13" s="53" t="s">
        <v>40</v>
      </c>
      <c r="E13" s="21">
        <v>1</v>
      </c>
      <c r="F13" s="48">
        <v>299145</v>
      </c>
      <c r="G13" s="48">
        <v>299145</v>
      </c>
      <c r="H13" s="35">
        <v>2026</v>
      </c>
      <c r="I13" s="35">
        <v>2026</v>
      </c>
      <c r="J13" s="133"/>
    </row>
    <row r="14" spans="1:12" x14ac:dyDescent="0.25">
      <c r="A14" s="50" t="s">
        <v>56</v>
      </c>
      <c r="B14" s="18" t="s">
        <v>50</v>
      </c>
      <c r="C14" s="52" t="s">
        <v>59</v>
      </c>
      <c r="D14" s="21" t="s">
        <v>62</v>
      </c>
      <c r="E14" s="21">
        <v>25</v>
      </c>
      <c r="F14" s="48">
        <v>60000</v>
      </c>
      <c r="G14" s="48">
        <v>1500000</v>
      </c>
      <c r="H14" s="35">
        <v>2026</v>
      </c>
      <c r="I14" s="35">
        <v>2026</v>
      </c>
      <c r="J14" s="49"/>
    </row>
    <row r="15" spans="1:12" ht="89.25" customHeight="1" x14ac:dyDescent="0.25">
      <c r="A15" s="51" t="s">
        <v>57</v>
      </c>
      <c r="B15" s="18" t="s">
        <v>50</v>
      </c>
      <c r="C15" s="55" t="s">
        <v>63</v>
      </c>
      <c r="D15" s="21" t="s">
        <v>43</v>
      </c>
      <c r="E15" s="21">
        <v>1</v>
      </c>
      <c r="F15" s="21" t="s">
        <v>60</v>
      </c>
      <c r="G15" s="21" t="s">
        <v>60</v>
      </c>
      <c r="H15" s="35">
        <v>2026</v>
      </c>
      <c r="I15" s="35">
        <v>2026</v>
      </c>
      <c r="J15" s="21" t="s">
        <v>64</v>
      </c>
    </row>
    <row r="16" spans="1:12" ht="86.25" customHeight="1" x14ac:dyDescent="0.25">
      <c r="A16" s="51" t="s">
        <v>58</v>
      </c>
      <c r="B16" s="18" t="s">
        <v>50</v>
      </c>
      <c r="C16" s="55" t="s">
        <v>63</v>
      </c>
      <c r="D16" s="21" t="s">
        <v>43</v>
      </c>
      <c r="E16" s="21">
        <v>1</v>
      </c>
      <c r="F16" s="21" t="s">
        <v>61</v>
      </c>
      <c r="G16" s="21" t="s">
        <v>61</v>
      </c>
      <c r="H16" s="35">
        <v>2026</v>
      </c>
      <c r="I16" s="35">
        <v>2026</v>
      </c>
      <c r="J16" s="54" t="s">
        <v>65</v>
      </c>
    </row>
    <row r="19" spans="11:15" x14ac:dyDescent="0.25">
      <c r="K19" s="56"/>
      <c r="L19" s="57"/>
      <c r="M19" s="56"/>
      <c r="N19" s="56"/>
      <c r="O19" s="56"/>
    </row>
    <row r="20" spans="11:15" x14ac:dyDescent="0.25">
      <c r="K20" s="56"/>
      <c r="L20" s="57"/>
      <c r="M20" s="56"/>
      <c r="N20" s="56"/>
      <c r="O20" s="56"/>
    </row>
    <row r="21" spans="11:15" x14ac:dyDescent="0.25">
      <c r="K21" s="56"/>
      <c r="L21" s="57"/>
      <c r="M21" s="56"/>
      <c r="N21" s="56"/>
      <c r="O21" s="56"/>
    </row>
    <row r="22" spans="11:15" x14ac:dyDescent="0.25">
      <c r="K22" s="56"/>
      <c r="L22" s="57"/>
      <c r="M22" s="56"/>
      <c r="N22" s="56"/>
      <c r="O22" s="56"/>
    </row>
    <row r="23" spans="11:15" x14ac:dyDescent="0.25">
      <c r="K23" s="56"/>
      <c r="L23" s="57"/>
      <c r="M23" s="56"/>
      <c r="N23" s="56"/>
      <c r="O23" s="56"/>
    </row>
    <row r="24" spans="11:15" x14ac:dyDescent="0.25">
      <c r="K24" s="56"/>
      <c r="L24" s="57"/>
      <c r="M24" s="56"/>
      <c r="N24" s="56"/>
      <c r="O24" s="56"/>
    </row>
    <row r="25" spans="11:15" x14ac:dyDescent="0.25">
      <c r="K25" s="56"/>
      <c r="L25" s="57"/>
      <c r="M25" s="56"/>
      <c r="N25" s="56"/>
      <c r="O25" s="56"/>
    </row>
    <row r="26" spans="11:15" x14ac:dyDescent="0.25">
      <c r="K26" s="56"/>
      <c r="L26" s="57"/>
      <c r="M26" s="56"/>
      <c r="N26" s="56"/>
      <c r="O26" s="56"/>
    </row>
    <row r="27" spans="11:15" x14ac:dyDescent="0.25">
      <c r="K27" s="56"/>
      <c r="L27" s="58"/>
      <c r="M27" s="56"/>
      <c r="N27" s="56"/>
      <c r="O27" s="56"/>
    </row>
  </sheetData>
  <mergeCells count="5">
    <mergeCell ref="C3:L3"/>
    <mergeCell ref="A7:A13"/>
    <mergeCell ref="B7:B13"/>
    <mergeCell ref="C7:C13"/>
    <mergeCell ref="J7:J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M8" sqref="M8"/>
    </sheetView>
  </sheetViews>
  <sheetFormatPr defaultRowHeight="15" x14ac:dyDescent="0.25"/>
  <cols>
    <col min="1" max="1" width="22.42578125" style="8" customWidth="1"/>
    <col min="2" max="2" width="19.85546875" style="8" customWidth="1"/>
    <col min="3" max="3" width="23.7109375" style="8" customWidth="1"/>
    <col min="4" max="4" width="12.42578125" style="8" customWidth="1"/>
    <col min="5" max="5" width="13.7109375" style="8" customWidth="1"/>
    <col min="6" max="6" width="13.28515625" style="8" customWidth="1"/>
    <col min="7" max="7" width="14.28515625" style="8" customWidth="1"/>
    <col min="8" max="8" width="12.85546875" style="8" customWidth="1"/>
    <col min="9" max="9" width="24" style="8" customWidth="1"/>
    <col min="10" max="10" width="19.7109375" style="8" customWidth="1"/>
    <col min="11" max="11" width="9.140625" style="8"/>
    <col min="12" max="12" width="6.5703125" style="8" customWidth="1"/>
    <col min="13" max="13" width="16.42578125" style="8" customWidth="1"/>
    <col min="14" max="14" width="13.140625" style="8" customWidth="1"/>
    <col min="15" max="15" width="11.140625" style="8" customWidth="1"/>
    <col min="16" max="16384" width="9.140625" style="8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9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/>
      <c r="B3" s="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5" spans="1:16" ht="48.75" customHeight="1" x14ac:dyDescent="0.25">
      <c r="A5" s="44" t="s">
        <v>0</v>
      </c>
      <c r="B5" s="44" t="s">
        <v>1</v>
      </c>
      <c r="C5" s="44" t="s">
        <v>2</v>
      </c>
      <c r="D5" s="44" t="s">
        <v>3</v>
      </c>
      <c r="E5" s="44" t="s">
        <v>4</v>
      </c>
      <c r="F5" s="44" t="s">
        <v>5</v>
      </c>
      <c r="G5" s="45" t="s">
        <v>6</v>
      </c>
      <c r="H5" s="44" t="s">
        <v>7</v>
      </c>
      <c r="I5" s="44" t="s">
        <v>8</v>
      </c>
      <c r="J5" s="41" t="s">
        <v>9</v>
      </c>
    </row>
    <row r="6" spans="1:16" ht="30" x14ac:dyDescent="0.25">
      <c r="A6" s="78" t="s">
        <v>110</v>
      </c>
      <c r="B6" s="87" t="s">
        <v>111</v>
      </c>
      <c r="C6" s="87" t="s">
        <v>101</v>
      </c>
      <c r="D6" s="88" t="s">
        <v>13</v>
      </c>
      <c r="E6" s="88">
        <v>1</v>
      </c>
      <c r="F6" s="88" t="s">
        <v>109</v>
      </c>
      <c r="G6" s="88" t="s">
        <v>109</v>
      </c>
      <c r="H6" s="87">
        <v>2026</v>
      </c>
      <c r="I6" s="87">
        <v>2027</v>
      </c>
      <c r="J6" s="103" t="s">
        <v>66</v>
      </c>
    </row>
    <row r="7" spans="1:16" ht="89.25" x14ac:dyDescent="0.25">
      <c r="A7" s="134" t="s">
        <v>179</v>
      </c>
      <c r="B7" s="134" t="s">
        <v>142</v>
      </c>
      <c r="C7" s="136" t="s">
        <v>101</v>
      </c>
      <c r="D7" s="90" t="s">
        <v>43</v>
      </c>
      <c r="E7" s="90">
        <v>1</v>
      </c>
      <c r="F7" s="101">
        <v>11641.76</v>
      </c>
      <c r="G7" s="90">
        <v>11641.76</v>
      </c>
      <c r="H7" s="18">
        <v>2026</v>
      </c>
      <c r="I7" s="18" t="s">
        <v>112</v>
      </c>
      <c r="J7" s="99" t="s">
        <v>175</v>
      </c>
    </row>
    <row r="8" spans="1:16" ht="89.25" x14ac:dyDescent="0.25">
      <c r="A8" s="135"/>
      <c r="B8" s="135"/>
      <c r="C8" s="137"/>
      <c r="D8" s="90" t="s">
        <v>43</v>
      </c>
      <c r="E8" s="90">
        <v>1</v>
      </c>
      <c r="F8" s="101">
        <v>34441.56</v>
      </c>
      <c r="G8" s="90">
        <v>34441.56</v>
      </c>
      <c r="H8" s="18">
        <v>2026</v>
      </c>
      <c r="I8" s="18" t="s">
        <v>182</v>
      </c>
      <c r="J8" s="99" t="s">
        <v>176</v>
      </c>
    </row>
    <row r="9" spans="1:16" ht="38.25" x14ac:dyDescent="0.25">
      <c r="A9" s="135"/>
      <c r="B9" s="135"/>
      <c r="C9" s="137"/>
      <c r="D9" s="90" t="s">
        <v>43</v>
      </c>
      <c r="E9" s="90">
        <v>13</v>
      </c>
      <c r="F9" s="90">
        <v>1004.64</v>
      </c>
      <c r="G9" s="90">
        <v>13060.32</v>
      </c>
      <c r="H9" s="18">
        <v>2026</v>
      </c>
      <c r="I9" s="18" t="s">
        <v>183</v>
      </c>
      <c r="J9" s="99" t="s">
        <v>177</v>
      </c>
    </row>
    <row r="10" spans="1:16" ht="76.5" x14ac:dyDescent="0.25">
      <c r="A10" s="135"/>
      <c r="B10" s="135"/>
      <c r="C10" s="137"/>
      <c r="D10" s="90" t="s">
        <v>43</v>
      </c>
      <c r="E10" s="90">
        <v>1</v>
      </c>
      <c r="F10" s="90" t="s">
        <v>180</v>
      </c>
      <c r="G10" s="90" t="s">
        <v>181</v>
      </c>
      <c r="H10" s="18">
        <v>2026</v>
      </c>
      <c r="I10" s="18" t="s">
        <v>184</v>
      </c>
      <c r="J10" s="99" t="s">
        <v>178</v>
      </c>
    </row>
  </sheetData>
  <mergeCells count="3">
    <mergeCell ref="B7:B10"/>
    <mergeCell ref="A7:A10"/>
    <mergeCell ref="C7:C10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workbookViewId="0">
      <selection activeCell="D13" sqref="D13:G13"/>
    </sheetView>
  </sheetViews>
  <sheetFormatPr defaultRowHeight="15" x14ac:dyDescent="0.25"/>
  <cols>
    <col min="1" max="1" width="23.140625" customWidth="1"/>
    <col min="2" max="2" width="22.85546875" customWidth="1"/>
    <col min="3" max="3" width="23.42578125" customWidth="1"/>
    <col min="4" max="4" width="11.28515625" customWidth="1"/>
    <col min="5" max="5" width="11.5703125" customWidth="1"/>
    <col min="6" max="6" width="16.5703125" customWidth="1"/>
    <col min="7" max="7" width="17.28515625" customWidth="1"/>
    <col min="8" max="9" width="11.140625" customWidth="1"/>
    <col min="10" max="10" width="25.85546875" customWidth="1"/>
    <col min="12" max="12" width="18" customWidth="1"/>
    <col min="15" max="15" width="15.42578125" customWidth="1"/>
    <col min="16" max="16" width="15.28515625" customWidth="1"/>
    <col min="17" max="17" width="10.28515625" customWidth="1"/>
    <col min="18" max="18" width="9.855468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5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42.75" customHeight="1" x14ac:dyDescent="0.25">
      <c r="A5" s="25" t="s">
        <v>0</v>
      </c>
      <c r="B5" s="25" t="s">
        <v>1</v>
      </c>
      <c r="C5" s="26" t="s">
        <v>2</v>
      </c>
      <c r="D5" s="25" t="s">
        <v>3</v>
      </c>
      <c r="E5" s="25" t="s">
        <v>4</v>
      </c>
      <c r="F5" s="25" t="s">
        <v>5</v>
      </c>
      <c r="G5" s="27" t="s">
        <v>6</v>
      </c>
      <c r="H5" s="25" t="s">
        <v>7</v>
      </c>
      <c r="I5" s="25" t="s">
        <v>8</v>
      </c>
      <c r="J5" s="25" t="s">
        <v>9</v>
      </c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 x14ac:dyDescent="0.25">
      <c r="A6" s="122" t="s">
        <v>34</v>
      </c>
      <c r="B6" s="140" t="s">
        <v>30</v>
      </c>
      <c r="C6" s="140" t="s">
        <v>33</v>
      </c>
      <c r="D6" s="63" t="s">
        <v>40</v>
      </c>
      <c r="E6" s="63">
        <v>13</v>
      </c>
      <c r="F6" s="64">
        <v>149570</v>
      </c>
      <c r="G6" s="63" t="s">
        <v>35</v>
      </c>
      <c r="H6" s="23">
        <v>2026</v>
      </c>
      <c r="I6" s="23">
        <v>2026</v>
      </c>
      <c r="J6" s="142" t="s">
        <v>33</v>
      </c>
    </row>
    <row r="7" spans="1:19" x14ac:dyDescent="0.25">
      <c r="A7" s="119"/>
      <c r="B7" s="119"/>
      <c r="C7" s="119"/>
      <c r="D7" s="63" t="s">
        <v>40</v>
      </c>
      <c r="E7" s="63">
        <v>15</v>
      </c>
      <c r="F7" s="64">
        <v>8955</v>
      </c>
      <c r="G7" s="64">
        <v>134325</v>
      </c>
      <c r="H7" s="23">
        <v>2026</v>
      </c>
      <c r="I7" s="23">
        <v>2026</v>
      </c>
      <c r="J7" s="143"/>
    </row>
    <row r="8" spans="1:19" x14ac:dyDescent="0.25">
      <c r="A8" s="119"/>
      <c r="B8" s="119"/>
      <c r="C8" s="119"/>
      <c r="D8" s="63" t="s">
        <v>40</v>
      </c>
      <c r="E8" s="32">
        <v>2</v>
      </c>
      <c r="F8" s="40">
        <v>134764</v>
      </c>
      <c r="G8" s="40">
        <v>269528</v>
      </c>
      <c r="H8" s="23">
        <v>2026</v>
      </c>
      <c r="I8" s="23">
        <v>2026</v>
      </c>
      <c r="J8" s="143"/>
    </row>
    <row r="9" spans="1:19" x14ac:dyDescent="0.25">
      <c r="A9" s="119"/>
      <c r="B9" s="119"/>
      <c r="C9" s="119"/>
      <c r="D9" s="63" t="s">
        <v>40</v>
      </c>
      <c r="E9" s="145">
        <v>1</v>
      </c>
      <c r="F9" s="146">
        <v>185537</v>
      </c>
      <c r="G9" s="146">
        <v>185537</v>
      </c>
      <c r="H9" s="23">
        <v>2026</v>
      </c>
      <c r="I9" s="23">
        <v>2026</v>
      </c>
      <c r="J9" s="143"/>
    </row>
    <row r="10" spans="1:19" x14ac:dyDescent="0.25">
      <c r="A10" s="119"/>
      <c r="B10" s="119"/>
      <c r="C10" s="119"/>
      <c r="D10" s="63" t="s">
        <v>40</v>
      </c>
      <c r="E10" s="145"/>
      <c r="F10" s="146"/>
      <c r="G10" s="146"/>
      <c r="H10" s="23">
        <v>2026</v>
      </c>
      <c r="I10" s="23">
        <v>2026</v>
      </c>
      <c r="J10" s="143"/>
    </row>
    <row r="11" spans="1:19" x14ac:dyDescent="0.25">
      <c r="A11" s="119"/>
      <c r="B11" s="119"/>
      <c r="C11" s="119"/>
      <c r="D11" s="63" t="s">
        <v>40</v>
      </c>
      <c r="E11" s="63">
        <v>40</v>
      </c>
      <c r="F11" s="30">
        <v>3900</v>
      </c>
      <c r="G11" s="63" t="s">
        <v>36</v>
      </c>
      <c r="H11" s="23">
        <v>2026</v>
      </c>
      <c r="I11" s="23">
        <v>2026</v>
      </c>
      <c r="J11" s="143"/>
    </row>
    <row r="12" spans="1:19" x14ac:dyDescent="0.25">
      <c r="A12" s="119"/>
      <c r="B12" s="119"/>
      <c r="C12" s="119"/>
      <c r="D12" s="63" t="s">
        <v>40</v>
      </c>
      <c r="E12" s="63">
        <v>10</v>
      </c>
      <c r="F12" s="31">
        <v>3900</v>
      </c>
      <c r="G12" s="63" t="s">
        <v>37</v>
      </c>
      <c r="H12" s="23">
        <v>2026</v>
      </c>
      <c r="I12" s="23">
        <v>2026</v>
      </c>
      <c r="J12" s="143"/>
    </row>
    <row r="13" spans="1:19" x14ac:dyDescent="0.25">
      <c r="A13" s="141"/>
      <c r="B13" s="141"/>
      <c r="C13" s="141"/>
      <c r="D13" s="63" t="s">
        <v>40</v>
      </c>
      <c r="E13" s="32">
        <v>10</v>
      </c>
      <c r="F13" s="33">
        <v>3900</v>
      </c>
      <c r="G13" s="29">
        <v>39000</v>
      </c>
      <c r="H13" s="23">
        <v>2026</v>
      </c>
      <c r="I13" s="23">
        <v>2026</v>
      </c>
      <c r="J13" s="144"/>
    </row>
    <row r="14" spans="1:19" x14ac:dyDescent="0.25">
      <c r="A14" s="118" t="s">
        <v>38</v>
      </c>
      <c r="B14" s="122" t="s">
        <v>30</v>
      </c>
      <c r="C14" s="134" t="s">
        <v>33</v>
      </c>
      <c r="D14" s="22" t="s">
        <v>39</v>
      </c>
      <c r="E14" s="22">
        <v>67</v>
      </c>
      <c r="F14" s="22">
        <v>1395</v>
      </c>
      <c r="G14" s="22">
        <v>93465</v>
      </c>
      <c r="H14" s="23">
        <v>2026</v>
      </c>
      <c r="I14" s="23">
        <v>2026</v>
      </c>
      <c r="J14" s="142" t="s">
        <v>33</v>
      </c>
    </row>
    <row r="15" spans="1:19" x14ac:dyDescent="0.25">
      <c r="A15" s="119"/>
      <c r="B15" s="119"/>
      <c r="C15" s="134"/>
      <c r="D15" s="21" t="s">
        <v>39</v>
      </c>
      <c r="E15" s="22">
        <v>73</v>
      </c>
      <c r="F15" s="21">
        <v>1035</v>
      </c>
      <c r="G15" s="21">
        <v>75555</v>
      </c>
      <c r="H15" s="23">
        <v>2026</v>
      </c>
      <c r="I15" s="23">
        <v>2026</v>
      </c>
      <c r="J15" s="143"/>
    </row>
    <row r="16" spans="1:19" x14ac:dyDescent="0.25">
      <c r="A16" s="119"/>
      <c r="B16" s="119"/>
      <c r="C16" s="134"/>
      <c r="D16" s="21" t="s">
        <v>13</v>
      </c>
      <c r="E16" s="22">
        <v>600</v>
      </c>
      <c r="F16" s="21">
        <v>25</v>
      </c>
      <c r="G16" s="21">
        <v>15000</v>
      </c>
      <c r="H16" s="23">
        <v>2026</v>
      </c>
      <c r="I16" s="23">
        <v>2026</v>
      </c>
      <c r="J16" s="143"/>
    </row>
    <row r="17" spans="1:10" x14ac:dyDescent="0.25">
      <c r="A17" s="119"/>
      <c r="B17" s="119"/>
      <c r="C17" s="134"/>
      <c r="D17" s="21" t="s">
        <v>13</v>
      </c>
      <c r="E17" s="22">
        <v>600</v>
      </c>
      <c r="F17" s="22">
        <v>25</v>
      </c>
      <c r="G17" s="21">
        <v>15000</v>
      </c>
      <c r="H17" s="23">
        <v>2026</v>
      </c>
      <c r="I17" s="23">
        <v>2026</v>
      </c>
      <c r="J17" s="143"/>
    </row>
    <row r="18" spans="1:10" x14ac:dyDescent="0.25">
      <c r="A18" s="119"/>
      <c r="B18" s="119"/>
      <c r="C18" s="134"/>
      <c r="D18" s="21" t="s">
        <v>39</v>
      </c>
      <c r="E18" s="22">
        <v>28</v>
      </c>
      <c r="F18" s="22">
        <v>570</v>
      </c>
      <c r="G18" s="21">
        <v>15960</v>
      </c>
      <c r="H18" s="23">
        <v>2026</v>
      </c>
      <c r="I18" s="23">
        <v>2026</v>
      </c>
      <c r="J18" s="143"/>
    </row>
    <row r="19" spans="1:10" x14ac:dyDescent="0.25">
      <c r="A19" s="119"/>
      <c r="B19" s="119"/>
      <c r="C19" s="134"/>
      <c r="D19" s="21" t="s">
        <v>39</v>
      </c>
      <c r="E19" s="22">
        <v>8</v>
      </c>
      <c r="F19" s="21">
        <v>2931</v>
      </c>
      <c r="G19" s="22">
        <v>23448</v>
      </c>
      <c r="H19" s="23">
        <v>2026</v>
      </c>
      <c r="I19" s="23">
        <v>2026</v>
      </c>
      <c r="J19" s="143"/>
    </row>
    <row r="20" spans="1:10" x14ac:dyDescent="0.25">
      <c r="A20" s="119"/>
      <c r="B20" s="119"/>
      <c r="C20" s="134"/>
      <c r="D20" s="21" t="s">
        <v>13</v>
      </c>
      <c r="E20" s="22">
        <v>1750</v>
      </c>
      <c r="F20" s="21">
        <v>30</v>
      </c>
      <c r="G20" s="21">
        <v>52500</v>
      </c>
      <c r="H20" s="23">
        <v>2026</v>
      </c>
      <c r="I20" s="23">
        <v>2026</v>
      </c>
      <c r="J20" s="143"/>
    </row>
    <row r="21" spans="1:10" x14ac:dyDescent="0.25">
      <c r="A21" s="119"/>
      <c r="B21" s="119"/>
      <c r="C21" s="134"/>
      <c r="D21" s="131" t="s">
        <v>39</v>
      </c>
      <c r="E21" s="147">
        <v>16</v>
      </c>
      <c r="F21" s="131">
        <v>3540</v>
      </c>
      <c r="G21" s="131">
        <v>56640</v>
      </c>
      <c r="H21" s="23">
        <v>2026</v>
      </c>
      <c r="I21" s="23">
        <v>2026</v>
      </c>
      <c r="J21" s="143"/>
    </row>
    <row r="22" spans="1:10" x14ac:dyDescent="0.25">
      <c r="A22" s="119"/>
      <c r="B22" s="119"/>
      <c r="C22" s="122"/>
      <c r="D22" s="138"/>
      <c r="E22" s="138"/>
      <c r="F22" s="138"/>
      <c r="G22" s="138"/>
      <c r="H22" s="23">
        <v>2026</v>
      </c>
      <c r="I22" s="23">
        <v>2026</v>
      </c>
      <c r="J22" s="143"/>
    </row>
    <row r="23" spans="1:10" ht="30" x14ac:dyDescent="0.25">
      <c r="A23" s="61" t="s">
        <v>41</v>
      </c>
      <c r="B23" s="50" t="s">
        <v>30</v>
      </c>
      <c r="C23" s="52" t="s">
        <v>42</v>
      </c>
      <c r="D23" s="22" t="s">
        <v>43</v>
      </c>
      <c r="E23" s="22">
        <v>2500</v>
      </c>
      <c r="F23" s="22" t="s">
        <v>44</v>
      </c>
      <c r="G23" s="42">
        <v>62500</v>
      </c>
      <c r="H23" s="24">
        <v>2026</v>
      </c>
      <c r="I23" s="24">
        <v>2026</v>
      </c>
      <c r="J23" s="43" t="s">
        <v>42</v>
      </c>
    </row>
    <row r="24" spans="1:10" ht="30" x14ac:dyDescent="0.25">
      <c r="A24" s="66" t="s">
        <v>46</v>
      </c>
      <c r="B24" s="67" t="s">
        <v>47</v>
      </c>
      <c r="C24" s="68" t="s">
        <v>33</v>
      </c>
      <c r="D24" s="28" t="s">
        <v>13</v>
      </c>
      <c r="E24" s="28">
        <v>70</v>
      </c>
      <c r="F24" s="28">
        <v>2450</v>
      </c>
      <c r="G24" s="29">
        <v>171500</v>
      </c>
      <c r="H24" s="23">
        <v>2026</v>
      </c>
      <c r="I24" s="23">
        <v>2026</v>
      </c>
      <c r="J24" s="69" t="s">
        <v>32</v>
      </c>
    </row>
    <row r="25" spans="1:10" ht="38.25" customHeight="1" x14ac:dyDescent="0.25">
      <c r="A25" s="134" t="s">
        <v>38</v>
      </c>
      <c r="B25" s="134" t="s">
        <v>90</v>
      </c>
      <c r="C25" s="70" t="s">
        <v>81</v>
      </c>
      <c r="D25" s="22" t="s">
        <v>39</v>
      </c>
      <c r="E25" s="22">
        <v>67</v>
      </c>
      <c r="F25" s="22">
        <v>1395</v>
      </c>
      <c r="G25" s="22">
        <v>93465</v>
      </c>
      <c r="H25" s="35">
        <v>2026</v>
      </c>
      <c r="I25" s="35">
        <v>2026</v>
      </c>
      <c r="J25" s="122" t="s">
        <v>79</v>
      </c>
    </row>
    <row r="26" spans="1:10" x14ac:dyDescent="0.25">
      <c r="A26" s="135"/>
      <c r="B26" s="139"/>
      <c r="C26" s="70" t="s">
        <v>82</v>
      </c>
      <c r="D26" s="21" t="s">
        <v>39</v>
      </c>
      <c r="E26" s="22">
        <v>73</v>
      </c>
      <c r="F26" s="21">
        <v>1035</v>
      </c>
      <c r="G26" s="21">
        <v>75555</v>
      </c>
      <c r="H26" s="35">
        <v>2026</v>
      </c>
      <c r="I26" s="35">
        <v>2026</v>
      </c>
      <c r="J26" s="123"/>
    </row>
    <row r="27" spans="1:10" x14ac:dyDescent="0.25">
      <c r="A27" s="135"/>
      <c r="B27" s="139"/>
      <c r="C27" s="70" t="s">
        <v>83</v>
      </c>
      <c r="D27" s="21" t="s">
        <v>13</v>
      </c>
      <c r="E27" s="22">
        <v>600</v>
      </c>
      <c r="F27" s="21">
        <v>25</v>
      </c>
      <c r="G27" s="21">
        <v>15000</v>
      </c>
      <c r="H27" s="35">
        <v>2026</v>
      </c>
      <c r="I27" s="35">
        <v>2026</v>
      </c>
      <c r="J27" s="123"/>
    </row>
    <row r="28" spans="1:10" x14ac:dyDescent="0.25">
      <c r="A28" s="135"/>
      <c r="B28" s="139"/>
      <c r="C28" s="70" t="s">
        <v>84</v>
      </c>
      <c r="D28" s="21" t="s">
        <v>13</v>
      </c>
      <c r="E28" s="22">
        <v>600</v>
      </c>
      <c r="F28" s="22">
        <v>25</v>
      </c>
      <c r="G28" s="21">
        <v>15000</v>
      </c>
      <c r="H28" s="35">
        <v>2026</v>
      </c>
      <c r="I28" s="35">
        <v>2026</v>
      </c>
      <c r="J28" s="123"/>
    </row>
    <row r="29" spans="1:10" x14ac:dyDescent="0.25">
      <c r="A29" s="135"/>
      <c r="B29" s="139"/>
      <c r="C29" s="70" t="s">
        <v>85</v>
      </c>
      <c r="D29" s="21" t="s">
        <v>39</v>
      </c>
      <c r="E29" s="22">
        <v>28</v>
      </c>
      <c r="F29" s="22">
        <v>570</v>
      </c>
      <c r="G29" s="21">
        <v>15960</v>
      </c>
      <c r="H29" s="35">
        <v>2026</v>
      </c>
      <c r="I29" s="35">
        <v>2026</v>
      </c>
      <c r="J29" s="123"/>
    </row>
    <row r="30" spans="1:10" x14ac:dyDescent="0.25">
      <c r="A30" s="135"/>
      <c r="B30" s="139"/>
      <c r="C30" s="70" t="s">
        <v>86</v>
      </c>
      <c r="D30" s="21" t="s">
        <v>39</v>
      </c>
      <c r="E30" s="22">
        <v>8</v>
      </c>
      <c r="F30" s="21">
        <v>2931</v>
      </c>
      <c r="G30" s="22">
        <v>23448</v>
      </c>
      <c r="H30" s="35">
        <v>2026</v>
      </c>
      <c r="I30" s="35">
        <v>2026</v>
      </c>
      <c r="J30" s="123"/>
    </row>
    <row r="31" spans="1:10" x14ac:dyDescent="0.25">
      <c r="A31" s="135"/>
      <c r="B31" s="139"/>
      <c r="C31" s="70" t="s">
        <v>87</v>
      </c>
      <c r="D31" s="21" t="s">
        <v>13</v>
      </c>
      <c r="E31" s="22">
        <v>1750</v>
      </c>
      <c r="F31" s="21">
        <v>30</v>
      </c>
      <c r="G31" s="21">
        <v>52500</v>
      </c>
      <c r="H31" s="35">
        <v>2026</v>
      </c>
      <c r="I31" s="35">
        <v>2026</v>
      </c>
      <c r="J31" s="123"/>
    </row>
    <row r="32" spans="1:10" ht="25.5" x14ac:dyDescent="0.25">
      <c r="A32" s="135"/>
      <c r="B32" s="139"/>
      <c r="C32" s="70" t="s">
        <v>88</v>
      </c>
      <c r="D32" s="21" t="s">
        <v>39</v>
      </c>
      <c r="E32" s="22">
        <v>16</v>
      </c>
      <c r="F32" s="21">
        <v>3540</v>
      </c>
      <c r="G32" s="21">
        <v>56640</v>
      </c>
      <c r="H32" s="35">
        <v>2026</v>
      </c>
      <c r="I32" s="35">
        <v>2026</v>
      </c>
      <c r="J32" s="124"/>
    </row>
    <row r="33" spans="1:10" ht="77.25" customHeight="1" x14ac:dyDescent="0.25">
      <c r="A33" s="62" t="s">
        <v>89</v>
      </c>
      <c r="B33" s="71" t="s">
        <v>80</v>
      </c>
      <c r="C33" s="65" t="s">
        <v>91</v>
      </c>
      <c r="D33" s="71" t="s">
        <v>13</v>
      </c>
      <c r="E33" s="71">
        <v>1</v>
      </c>
      <c r="F33" s="65" t="s">
        <v>92</v>
      </c>
      <c r="G33" s="65" t="s">
        <v>92</v>
      </c>
      <c r="H33" s="87">
        <v>2026</v>
      </c>
      <c r="I33" s="18">
        <v>2026</v>
      </c>
      <c r="J33" s="62" t="s">
        <v>91</v>
      </c>
    </row>
    <row r="34" spans="1:10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0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</row>
  </sheetData>
  <mergeCells count="18">
    <mergeCell ref="C6:C13"/>
    <mergeCell ref="B6:B13"/>
    <mergeCell ref="A6:A13"/>
    <mergeCell ref="J6:J13"/>
    <mergeCell ref="C14:C22"/>
    <mergeCell ref="E9:E10"/>
    <mergeCell ref="F9:F10"/>
    <mergeCell ref="G9:G10"/>
    <mergeCell ref="B14:B22"/>
    <mergeCell ref="A14:A22"/>
    <mergeCell ref="J14:J22"/>
    <mergeCell ref="D21:D22"/>
    <mergeCell ref="E21:E22"/>
    <mergeCell ref="F21:F22"/>
    <mergeCell ref="G21:G22"/>
    <mergeCell ref="B25:B32"/>
    <mergeCell ref="A25:A32"/>
    <mergeCell ref="J25:J3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topLeftCell="A10" workbookViewId="0">
      <selection activeCell="K17" sqref="K17"/>
    </sheetView>
  </sheetViews>
  <sheetFormatPr defaultRowHeight="15" x14ac:dyDescent="0.25"/>
  <cols>
    <col min="1" max="1" width="24.7109375" style="34" customWidth="1"/>
    <col min="2" max="2" width="22" style="34" customWidth="1"/>
    <col min="3" max="3" width="20.85546875" style="34" customWidth="1"/>
    <col min="4" max="4" width="11" style="34" customWidth="1"/>
    <col min="5" max="5" width="13" style="34" customWidth="1"/>
    <col min="6" max="6" width="11.5703125" style="34" customWidth="1"/>
    <col min="7" max="7" width="17.140625" style="34" customWidth="1"/>
    <col min="8" max="9" width="14.5703125" style="34" customWidth="1"/>
    <col min="10" max="10" width="19.85546875" style="34" customWidth="1"/>
    <col min="11" max="11" width="9.85546875" style="34" bestFit="1" customWidth="1"/>
    <col min="12" max="12" width="20.5703125" style="34" customWidth="1"/>
    <col min="13" max="14" width="9.140625" style="34"/>
    <col min="15" max="15" width="18.42578125" style="34" customWidth="1"/>
    <col min="16" max="16" width="13.5703125" style="34" customWidth="1"/>
    <col min="17" max="17" width="17.5703125" style="34" customWidth="1"/>
    <col min="18" max="18" width="11.5703125" style="34" customWidth="1"/>
    <col min="19" max="16384" width="9.140625" style="34"/>
  </cols>
  <sheetData>
    <row r="1" spans="1:10" x14ac:dyDescent="0.25">
      <c r="C1" s="5" t="s">
        <v>21</v>
      </c>
      <c r="D1" s="5"/>
      <c r="E1" s="5"/>
      <c r="F1" s="5"/>
      <c r="G1" s="5"/>
      <c r="H1" s="5"/>
    </row>
    <row r="2" spans="1:10" x14ac:dyDescent="0.2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40.5" customHeight="1" x14ac:dyDescent="0.25">
      <c r="A3" s="25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7" t="s">
        <v>6</v>
      </c>
      <c r="H3" s="25" t="s">
        <v>7</v>
      </c>
      <c r="I3" s="25" t="s">
        <v>8</v>
      </c>
      <c r="J3" s="25" t="s">
        <v>9</v>
      </c>
    </row>
    <row r="4" spans="1:10" ht="60" x14ac:dyDescent="0.25">
      <c r="A4" s="23" t="s">
        <v>10</v>
      </c>
      <c r="B4" s="83" t="s">
        <v>11</v>
      </c>
      <c r="C4" s="28" t="s">
        <v>12</v>
      </c>
      <c r="D4" s="23" t="s">
        <v>13</v>
      </c>
      <c r="E4" s="23">
        <v>1</v>
      </c>
      <c r="F4" s="23">
        <v>1400000</v>
      </c>
      <c r="G4" s="23">
        <f>F4</f>
        <v>1400000</v>
      </c>
      <c r="H4" s="23">
        <v>2026</v>
      </c>
      <c r="I4" s="23">
        <v>2027</v>
      </c>
      <c r="J4" s="28" t="s">
        <v>12</v>
      </c>
    </row>
    <row r="5" spans="1:10" ht="75" x14ac:dyDescent="0.25">
      <c r="A5" s="36" t="s">
        <v>17</v>
      </c>
      <c r="B5" s="35" t="s">
        <v>11</v>
      </c>
      <c r="C5" s="36" t="s">
        <v>113</v>
      </c>
      <c r="D5" s="21" t="s">
        <v>13</v>
      </c>
      <c r="E5" s="21">
        <v>1</v>
      </c>
      <c r="F5" s="48">
        <v>85716</v>
      </c>
      <c r="G5" s="21">
        <v>85716</v>
      </c>
      <c r="H5" s="35">
        <v>2026</v>
      </c>
      <c r="I5" s="35" t="s">
        <v>112</v>
      </c>
      <c r="J5" s="36" t="s">
        <v>113</v>
      </c>
    </row>
    <row r="6" spans="1:10" ht="60" x14ac:dyDescent="0.25">
      <c r="A6" s="148" t="s">
        <v>17</v>
      </c>
      <c r="B6" s="148" t="s">
        <v>29</v>
      </c>
      <c r="C6" s="84" t="s">
        <v>24</v>
      </c>
      <c r="D6" s="85" t="s">
        <v>13</v>
      </c>
      <c r="E6" s="84">
        <v>1</v>
      </c>
      <c r="F6" s="84">
        <v>17038.080000000002</v>
      </c>
      <c r="G6" s="84">
        <v>17038.080000000002</v>
      </c>
      <c r="H6" s="86">
        <v>2026</v>
      </c>
      <c r="I6" s="86">
        <v>2027</v>
      </c>
      <c r="J6" s="84" t="s">
        <v>24</v>
      </c>
    </row>
    <row r="7" spans="1:10" ht="180" x14ac:dyDescent="0.25">
      <c r="A7" s="149"/>
      <c r="B7" s="149"/>
      <c r="C7" s="36" t="s">
        <v>25</v>
      </c>
      <c r="D7" s="35" t="s">
        <v>13</v>
      </c>
      <c r="E7" s="36">
        <v>1</v>
      </c>
      <c r="F7" s="36">
        <v>34441.56</v>
      </c>
      <c r="G7" s="36">
        <v>34441.56</v>
      </c>
      <c r="H7" s="18">
        <v>2026</v>
      </c>
      <c r="I7" s="18">
        <v>2027</v>
      </c>
      <c r="J7" s="36" t="s">
        <v>25</v>
      </c>
    </row>
    <row r="8" spans="1:10" ht="75" x14ac:dyDescent="0.25">
      <c r="A8" s="149"/>
      <c r="B8" s="149"/>
      <c r="C8" s="36" t="s">
        <v>26</v>
      </c>
      <c r="D8" s="18" t="s">
        <v>13</v>
      </c>
      <c r="E8" s="72">
        <v>1</v>
      </c>
      <c r="F8" s="72">
        <v>34076.160000000003</v>
      </c>
      <c r="G8" s="72">
        <v>34076.160000000003</v>
      </c>
      <c r="H8" s="18">
        <v>2026</v>
      </c>
      <c r="I8" s="18">
        <v>2027</v>
      </c>
      <c r="J8" s="72" t="s">
        <v>26</v>
      </c>
    </row>
    <row r="9" spans="1:10" ht="30" x14ac:dyDescent="0.25">
      <c r="A9" s="15" t="s">
        <v>31</v>
      </c>
      <c r="B9" s="15" t="s">
        <v>30</v>
      </c>
      <c r="C9" s="15" t="s">
        <v>45</v>
      </c>
      <c r="D9" s="36" t="s">
        <v>13</v>
      </c>
      <c r="E9" s="36">
        <v>1</v>
      </c>
      <c r="F9" s="37">
        <v>1015180</v>
      </c>
      <c r="G9" s="37">
        <v>1015180</v>
      </c>
      <c r="H9" s="35">
        <v>2026</v>
      </c>
      <c r="I9" s="35">
        <v>2026</v>
      </c>
      <c r="J9" s="38" t="s">
        <v>27</v>
      </c>
    </row>
    <row r="10" spans="1:10" x14ac:dyDescent="0.25">
      <c r="A10" s="15" t="s">
        <v>31</v>
      </c>
      <c r="B10" s="15" t="s">
        <v>30</v>
      </c>
      <c r="C10" s="15" t="s">
        <v>45</v>
      </c>
      <c r="D10" s="36" t="s">
        <v>13</v>
      </c>
      <c r="E10" s="36">
        <v>1</v>
      </c>
      <c r="F10" s="37">
        <v>1750999</v>
      </c>
      <c r="G10" s="37">
        <v>1750999</v>
      </c>
      <c r="H10" s="39">
        <v>2026</v>
      </c>
      <c r="I10" s="39">
        <v>2026</v>
      </c>
      <c r="J10" s="38" t="s">
        <v>28</v>
      </c>
    </row>
    <row r="11" spans="1:10" ht="38.25" x14ac:dyDescent="0.25">
      <c r="A11" s="104" t="s">
        <v>99</v>
      </c>
      <c r="B11" s="69" t="s">
        <v>100</v>
      </c>
      <c r="C11" s="69" t="s">
        <v>101</v>
      </c>
      <c r="D11" s="105" t="s">
        <v>43</v>
      </c>
      <c r="E11" s="105">
        <v>1</v>
      </c>
      <c r="F11" s="107">
        <v>155000</v>
      </c>
      <c r="G11" s="107">
        <v>155000</v>
      </c>
      <c r="H11" s="167">
        <v>2026</v>
      </c>
      <c r="I11" s="167">
        <v>2026</v>
      </c>
      <c r="J11" s="28" t="s">
        <v>98</v>
      </c>
    </row>
    <row r="12" spans="1:10" ht="45" x14ac:dyDescent="0.25">
      <c r="A12" s="168" t="s">
        <v>186</v>
      </c>
      <c r="B12" s="18" t="s">
        <v>212</v>
      </c>
      <c r="C12" s="106" t="s">
        <v>33</v>
      </c>
      <c r="D12" s="19" t="s">
        <v>211</v>
      </c>
      <c r="E12" s="19">
        <v>1780</v>
      </c>
      <c r="F12" s="19">
        <v>228</v>
      </c>
      <c r="G12" s="19">
        <v>405840</v>
      </c>
      <c r="H12" s="18">
        <v>2026</v>
      </c>
      <c r="I12" s="18">
        <v>2026</v>
      </c>
      <c r="J12" s="168" t="s">
        <v>185</v>
      </c>
    </row>
  </sheetData>
  <mergeCells count="2">
    <mergeCell ref="A6:A8"/>
    <mergeCell ref="B6:B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workbookViewId="0">
      <selection activeCell="F39" sqref="F39"/>
    </sheetView>
  </sheetViews>
  <sheetFormatPr defaultRowHeight="15" x14ac:dyDescent="0.25"/>
  <cols>
    <col min="1" max="1" width="24" customWidth="1"/>
    <col min="2" max="2" width="18.28515625" customWidth="1"/>
    <col min="3" max="3" width="13.42578125" customWidth="1"/>
    <col min="4" max="4" width="12.5703125" customWidth="1"/>
    <col min="5" max="5" width="11.7109375" customWidth="1"/>
    <col min="6" max="7" width="10" bestFit="1" customWidth="1"/>
    <col min="8" max="8" width="12.85546875" customWidth="1"/>
    <col min="9" max="9" width="16.7109375" customWidth="1"/>
    <col min="11" max="11" width="14.5703125" customWidth="1"/>
  </cols>
  <sheetData>
    <row r="2" spans="1:11" x14ac:dyDescent="0.25">
      <c r="B2" s="6" t="s">
        <v>22</v>
      </c>
      <c r="C2" s="5"/>
      <c r="D2" s="5"/>
      <c r="E2" s="5"/>
      <c r="F2" s="5"/>
    </row>
    <row r="3" spans="1:11" x14ac:dyDescent="0.25">
      <c r="B3" s="5"/>
      <c r="C3" s="5"/>
      <c r="D3" s="5"/>
      <c r="E3" s="5"/>
      <c r="F3" s="5"/>
    </row>
    <row r="6" spans="1:11" ht="49.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2" t="s">
        <v>6</v>
      </c>
      <c r="H6" s="11" t="s">
        <v>7</v>
      </c>
      <c r="I6" s="11" t="s">
        <v>8</v>
      </c>
      <c r="J6" s="13" t="s">
        <v>9</v>
      </c>
      <c r="K6" s="14"/>
    </row>
    <row r="7" spans="1:1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A6" sqref="A6:J13"/>
    </sheetView>
  </sheetViews>
  <sheetFormatPr defaultRowHeight="15" x14ac:dyDescent="0.25"/>
  <cols>
    <col min="1" max="1" width="24" customWidth="1"/>
    <col min="2" max="2" width="20.85546875" customWidth="1"/>
    <col min="3" max="3" width="32" customWidth="1"/>
    <col min="4" max="4" width="12.5703125" customWidth="1"/>
    <col min="5" max="5" width="11.7109375" customWidth="1"/>
    <col min="6" max="7" width="10" bestFit="1" customWidth="1"/>
    <col min="8" max="8" width="12.85546875" customWidth="1"/>
    <col min="9" max="9" width="14.5703125" customWidth="1"/>
    <col min="10" max="10" width="12.42578125" customWidth="1"/>
    <col min="11" max="11" width="14.5703125" customWidth="1"/>
  </cols>
  <sheetData>
    <row r="2" spans="1:10" x14ac:dyDescent="0.25">
      <c r="B2" s="6" t="s">
        <v>23</v>
      </c>
      <c r="C2" s="5"/>
      <c r="D2" s="5"/>
      <c r="E2" s="5"/>
      <c r="F2" s="5"/>
    </row>
    <row r="3" spans="1:10" x14ac:dyDescent="0.25">
      <c r="B3" s="5"/>
      <c r="C3" s="5"/>
      <c r="D3" s="5"/>
      <c r="E3" s="5"/>
      <c r="F3" s="5"/>
    </row>
    <row r="6" spans="1:10" ht="49.5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  <c r="H6" s="2" t="s">
        <v>7</v>
      </c>
      <c r="I6" s="2" t="s">
        <v>8</v>
      </c>
      <c r="J6" s="2" t="s">
        <v>9</v>
      </c>
    </row>
    <row r="7" spans="1:10" ht="142.5" customHeight="1" x14ac:dyDescent="0.25">
      <c r="A7" s="17" t="s">
        <v>55</v>
      </c>
      <c r="B7" s="20" t="s">
        <v>11</v>
      </c>
      <c r="C7" s="17" t="s">
        <v>16</v>
      </c>
      <c r="D7" s="18" t="s">
        <v>13</v>
      </c>
      <c r="E7" s="18">
        <v>3</v>
      </c>
      <c r="F7" s="20" t="s">
        <v>15</v>
      </c>
      <c r="G7" s="19" t="s">
        <v>14</v>
      </c>
      <c r="H7" s="18">
        <v>2026</v>
      </c>
      <c r="I7" s="18">
        <v>2027</v>
      </c>
      <c r="J7" s="20" t="s">
        <v>16</v>
      </c>
    </row>
    <row r="8" spans="1:10" x14ac:dyDescent="0.25">
      <c r="A8" s="10"/>
      <c r="B8" s="10"/>
      <c r="C8" s="10"/>
      <c r="D8" s="10"/>
      <c r="E8" s="10"/>
      <c r="F8" s="10"/>
      <c r="G8" s="1"/>
      <c r="H8" s="16"/>
      <c r="I8" s="16"/>
      <c r="J8" s="16"/>
    </row>
    <row r="9" spans="1:10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4"/>
  <sheetViews>
    <sheetView workbookViewId="0">
      <selection activeCell="I25" sqref="I25"/>
    </sheetView>
  </sheetViews>
  <sheetFormatPr defaultRowHeight="15" x14ac:dyDescent="0.25"/>
  <cols>
    <col min="1" max="1" width="29.5703125" customWidth="1"/>
    <col min="2" max="2" width="17.5703125" customWidth="1"/>
    <col min="3" max="3" width="28.5703125" customWidth="1"/>
    <col min="4" max="4" width="14.42578125" customWidth="1"/>
    <col min="6" max="6" width="17.28515625" customWidth="1"/>
    <col min="7" max="7" width="14.28515625" customWidth="1"/>
    <col min="9" max="9" width="21.85546875" customWidth="1"/>
    <col min="10" max="10" width="24" customWidth="1"/>
  </cols>
  <sheetData>
    <row r="3" spans="1:10" ht="25.5" x14ac:dyDescent="0.25">
      <c r="A3" s="46" t="s">
        <v>0</v>
      </c>
      <c r="B3" s="46" t="s">
        <v>1</v>
      </c>
      <c r="C3" s="46" t="s">
        <v>2</v>
      </c>
      <c r="D3" s="46" t="s">
        <v>3</v>
      </c>
      <c r="E3" s="46" t="s">
        <v>4</v>
      </c>
      <c r="F3" s="46" t="s">
        <v>5</v>
      </c>
      <c r="G3" s="47" t="s">
        <v>6</v>
      </c>
      <c r="H3" s="46" t="s">
        <v>7</v>
      </c>
      <c r="I3" s="46" t="s">
        <v>8</v>
      </c>
      <c r="J3" s="46" t="s">
        <v>9</v>
      </c>
    </row>
    <row r="4" spans="1:10" ht="36.75" customHeight="1" x14ac:dyDescent="0.25">
      <c r="A4" s="53" t="s">
        <v>76</v>
      </c>
      <c r="B4" s="59" t="s">
        <v>47</v>
      </c>
      <c r="C4" s="21" t="s">
        <v>77</v>
      </c>
      <c r="D4" s="21" t="s">
        <v>43</v>
      </c>
      <c r="E4" s="21">
        <v>2</v>
      </c>
      <c r="F4" s="21" t="s">
        <v>67</v>
      </c>
      <c r="G4" s="21">
        <v>3600000</v>
      </c>
      <c r="H4" s="60">
        <v>2026</v>
      </c>
      <c r="I4" s="60">
        <v>2026</v>
      </c>
      <c r="J4" s="53" t="s">
        <v>66</v>
      </c>
    </row>
    <row r="5" spans="1:10" ht="31.5" customHeight="1" x14ac:dyDescent="0.25">
      <c r="A5" s="152" t="s">
        <v>75</v>
      </c>
      <c r="B5" s="154" t="s">
        <v>47</v>
      </c>
      <c r="C5" s="128" t="s">
        <v>68</v>
      </c>
      <c r="D5" s="21" t="s">
        <v>43</v>
      </c>
      <c r="E5" s="21">
        <v>1</v>
      </c>
      <c r="F5" s="21" t="s">
        <v>72</v>
      </c>
      <c r="G5" s="21" t="s">
        <v>72</v>
      </c>
      <c r="H5" s="60">
        <v>2026</v>
      </c>
      <c r="I5" s="60">
        <v>2026</v>
      </c>
      <c r="J5" s="53" t="s">
        <v>68</v>
      </c>
    </row>
    <row r="6" spans="1:10" ht="66" customHeight="1" x14ac:dyDescent="0.25">
      <c r="A6" s="153"/>
      <c r="B6" s="155"/>
      <c r="C6" s="155"/>
      <c r="D6" s="21" t="s">
        <v>43</v>
      </c>
      <c r="E6" s="21">
        <v>1</v>
      </c>
      <c r="F6" s="21" t="s">
        <v>73</v>
      </c>
      <c r="G6" s="21" t="s">
        <v>74</v>
      </c>
      <c r="H6" s="60">
        <v>2026</v>
      </c>
      <c r="I6" s="60">
        <v>2026</v>
      </c>
      <c r="J6" s="53" t="s">
        <v>69</v>
      </c>
    </row>
    <row r="7" spans="1:10" ht="31.5" customHeight="1" x14ac:dyDescent="0.25">
      <c r="A7" s="153"/>
      <c r="B7" s="155"/>
      <c r="C7" s="155"/>
      <c r="D7" s="21" t="s">
        <v>43</v>
      </c>
      <c r="E7" s="21">
        <v>4</v>
      </c>
      <c r="F7" s="21">
        <v>1004.64</v>
      </c>
      <c r="G7" s="21">
        <v>4018.56</v>
      </c>
      <c r="H7" s="60">
        <v>2026</v>
      </c>
      <c r="I7" s="60">
        <v>2026</v>
      </c>
      <c r="J7" s="53" t="s">
        <v>70</v>
      </c>
    </row>
    <row r="8" spans="1:10" ht="31.5" customHeight="1" x14ac:dyDescent="0.25">
      <c r="A8" s="153"/>
      <c r="B8" s="155"/>
      <c r="C8" s="155"/>
      <c r="D8" s="74" t="s">
        <v>43</v>
      </c>
      <c r="E8" s="74">
        <v>1</v>
      </c>
      <c r="F8" s="74">
        <v>34076.160000000003</v>
      </c>
      <c r="G8" s="74">
        <v>34076.160000000003</v>
      </c>
      <c r="H8" s="75">
        <v>2026</v>
      </c>
      <c r="I8" s="75">
        <v>2026</v>
      </c>
      <c r="J8" s="73" t="s">
        <v>71</v>
      </c>
    </row>
    <row r="9" spans="1:10" x14ac:dyDescent="0.25">
      <c r="A9" s="92" t="s">
        <v>102</v>
      </c>
      <c r="B9" s="91" t="s">
        <v>100</v>
      </c>
      <c r="C9" s="156" t="s">
        <v>108</v>
      </c>
      <c r="D9" s="22" t="s">
        <v>13</v>
      </c>
      <c r="E9" s="22">
        <v>1</v>
      </c>
      <c r="F9" s="22" t="s">
        <v>104</v>
      </c>
      <c r="G9" s="22" t="s">
        <v>104</v>
      </c>
      <c r="H9" s="60">
        <v>2026</v>
      </c>
      <c r="I9" s="60">
        <v>2026</v>
      </c>
      <c r="J9" s="22" t="s">
        <v>106</v>
      </c>
    </row>
    <row r="10" spans="1:10" ht="25.5" x14ac:dyDescent="0.25">
      <c r="A10" s="92" t="s">
        <v>103</v>
      </c>
      <c r="B10" s="91" t="s">
        <v>100</v>
      </c>
      <c r="C10" s="156"/>
      <c r="D10" s="22" t="s">
        <v>13</v>
      </c>
      <c r="E10" s="22">
        <v>1</v>
      </c>
      <c r="F10" s="77">
        <v>2480000</v>
      </c>
      <c r="G10" s="22" t="s">
        <v>105</v>
      </c>
      <c r="H10" s="60">
        <v>2026</v>
      </c>
      <c r="I10" s="60">
        <v>2026</v>
      </c>
      <c r="J10" s="22" t="s">
        <v>107</v>
      </c>
    </row>
    <row r="11" spans="1:10" ht="25.5" x14ac:dyDescent="0.25">
      <c r="A11" s="157" t="s">
        <v>138</v>
      </c>
      <c r="B11" s="91" t="s">
        <v>139</v>
      </c>
      <c r="C11" s="24" t="s">
        <v>108</v>
      </c>
      <c r="D11" s="21" t="s">
        <v>13</v>
      </c>
      <c r="E11" s="21">
        <v>1</v>
      </c>
      <c r="F11" s="48">
        <v>6800000</v>
      </c>
      <c r="G11" s="21" t="s">
        <v>137</v>
      </c>
      <c r="H11" s="60">
        <v>2026</v>
      </c>
      <c r="I11" s="60">
        <v>2026</v>
      </c>
      <c r="J11" s="21" t="s">
        <v>135</v>
      </c>
    </row>
    <row r="12" spans="1:10" x14ac:dyDescent="0.25">
      <c r="A12" s="158"/>
      <c r="B12" s="91" t="s">
        <v>139</v>
      </c>
      <c r="C12" s="24" t="s">
        <v>108</v>
      </c>
      <c r="D12" s="21" t="s">
        <v>13</v>
      </c>
      <c r="E12" s="21">
        <v>1</v>
      </c>
      <c r="F12" s="48">
        <v>543003</v>
      </c>
      <c r="G12" s="48">
        <v>543003</v>
      </c>
      <c r="H12" s="60">
        <v>2026</v>
      </c>
      <c r="I12" s="60">
        <v>2026</v>
      </c>
      <c r="J12" s="21" t="s">
        <v>136</v>
      </c>
    </row>
    <row r="14" spans="1:10" ht="53.25" customHeight="1" x14ac:dyDescent="0.25">
      <c r="A14" s="150" t="s">
        <v>140</v>
      </c>
      <c r="B14" s="151"/>
      <c r="C14" s="151"/>
      <c r="D14" s="151"/>
      <c r="E14" s="151"/>
      <c r="F14" s="151"/>
      <c r="G14" s="151"/>
      <c r="H14" s="151"/>
      <c r="I14" s="151"/>
      <c r="J14" s="151"/>
    </row>
  </sheetData>
  <mergeCells count="6">
    <mergeCell ref="A14:J14"/>
    <mergeCell ref="A5:A8"/>
    <mergeCell ref="B5:B8"/>
    <mergeCell ref="C5:C8"/>
    <mergeCell ref="C9:C10"/>
    <mergeCell ref="A11:A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ПЦФ 1 7106 Бейшова</vt:lpstr>
      <vt:lpstr>ПЦФ3 5692 Бейшова</vt:lpstr>
      <vt:lpstr>ПЦФ4 Наметов</vt:lpstr>
      <vt:lpstr>BR22886157+</vt:lpstr>
      <vt:lpstr>Лист21</vt:lpstr>
      <vt:lpstr>BR22883585</vt:lpstr>
      <vt:lpstr>ПЦФ8Онаев</vt:lpstr>
      <vt:lpstr>BR23489500</vt:lpstr>
      <vt:lpstr>BR24993125</vt:lpstr>
      <vt:lpstr>Лист1</vt:lpstr>
      <vt:lpstr>BR28712545</vt:lpstr>
      <vt:lpstr>Лист1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2026-06-06T05:00:18Z</dcterms:modified>
</cp:coreProperties>
</file>