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21840" windowHeight="11505" activeTab="3"/>
  </bookViews>
  <sheets>
    <sheet name="ПЦФ 1 7106 Бейшова" sheetId="7" r:id="rId1"/>
    <sheet name="ПЦФ3 5692 Бейшова" sheetId="8" r:id="rId2"/>
    <sheet name="ПЦФ4 Наметов" sheetId="9" r:id="rId3"/>
    <sheet name="BR22886157+" sheetId="10" r:id="rId4"/>
    <sheet name="Лист21" sheetId="28" state="hidden" r:id="rId5"/>
    <sheet name="BR22883585" sheetId="29" r:id="rId6"/>
    <sheet name="ПЦФ8Онаев" sheetId="30" r:id="rId7"/>
    <sheet name="BR23489500" sheetId="32" r:id="rId8"/>
    <sheet name="BR24993125" sheetId="31" r:id="rId9"/>
  </sheets>
  <calcPr calcId="144525"/>
</workbook>
</file>

<file path=xl/calcChain.xml><?xml version="1.0" encoding="utf-8"?>
<calcChain xmlns="http://schemas.openxmlformats.org/spreadsheetml/2006/main">
  <c r="G4" i="29" l="1"/>
</calcChain>
</file>

<file path=xl/sharedStrings.xml><?xml version="1.0" encoding="utf-8"?>
<sst xmlns="http://schemas.openxmlformats.org/spreadsheetml/2006/main" count="249" uniqueCount="93">
  <si>
    <t>Жеткізушінің атауы және келісім-шарт нөмірі</t>
  </si>
  <si>
    <t>Хаттама нөмірі</t>
  </si>
  <si>
    <t>Келісім-шарттың негізі</t>
  </si>
  <si>
    <t>өлшем бірлігі</t>
  </si>
  <si>
    <t>саны</t>
  </si>
  <si>
    <t>бағасы</t>
  </si>
  <si>
    <t>сомасы</t>
  </si>
  <si>
    <t>өткізу уақыты</t>
  </si>
  <si>
    <t>Орындау уакыты</t>
  </si>
  <si>
    <t>Қысқаша сипаттамасы</t>
  </si>
  <si>
    <t>«ASPIRANS»ЖШС</t>
  </si>
  <si>
    <t>№2 ,22 қаңтар 2026 ж</t>
  </si>
  <si>
    <t>Scopus базасының шет елдік журналында мақала жариялау</t>
  </si>
  <si>
    <t>дана</t>
  </si>
  <si>
    <t xml:space="preserve"> 3207,6 АҚШ доллары немесе 1 626 413,58 теңге</t>
  </si>
  <si>
    <t>1069,2 $*507,05=542 137,86</t>
  </si>
  <si>
    <t>Scopus базасының журнал «EconJournals FZE» шет елдік журналында мақала жариялау</t>
  </si>
  <si>
    <t>ҚР Әділет Министрлігі Зияткерлік меншік құқықтары комитетінің  «Ұлттық зияткерлік меншік институты  ШЖҚ</t>
  </si>
  <si>
    <t xml:space="preserve">                                      Реестр приобретенных товаров, работ и услуг в рамках выполнения  ПЦФ  за 2026 год</t>
  </si>
  <si>
    <t xml:space="preserve">                                            Реестр приобретенных товаров, работ и услуг в рамках выполнения  ПЦФ  за 2025 год</t>
  </si>
  <si>
    <t xml:space="preserve">                                  Реестр приобретенных товаров, работ и услуг в рамках выполнения  ПЦФ  за 2025 год</t>
  </si>
  <si>
    <t xml:space="preserve">  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</si>
  <si>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 за 2025 год</t>
  </si>
  <si>
    <t xml:space="preserve">                   Реестр приобретенных товаров, работ и услуг в рамках выполнения  ПЦФ за 2025 год</t>
  </si>
  <si>
    <t>Өтінімдерді қабылдау және пайдалы модельге сараптама жүргізу</t>
  </si>
  <si>
    <t>Өнертабысқа, пайдалы модельге, өнеркәсіптік үлгіге қорғау құжатын тіркеу және беру туралы мәліметтерді Мемлекеттік тізілімде жариялау жөніндегі жұмыстарды жүргізу</t>
  </si>
  <si>
    <t>1,2 жыл ішінде қорғау құжатын күшінде ұстау (пайдалы модельге патенттер)</t>
  </si>
  <si>
    <t>Ph метр/инометр ИТАН</t>
  </si>
  <si>
    <t>Шейкер KS 130basic</t>
  </si>
  <si>
    <t>№2-1 ,22 қаңтар 2026 ж</t>
  </si>
  <si>
    <t>№3, 02 ақпан 2026ж</t>
  </si>
  <si>
    <t>«Elementum» ЖШС</t>
  </si>
  <si>
    <t xml:space="preserve">Кеңсе қағазы </t>
  </si>
  <si>
    <t>шығын материалдарын сатып алу</t>
  </si>
  <si>
    <t>«IntroGen»  ЖШС</t>
  </si>
  <si>
    <t>1 944410</t>
  </si>
  <si>
    <t>156 000</t>
  </si>
  <si>
    <t>39 000</t>
  </si>
  <si>
    <t>«Стамоусов М.А.» ЖК</t>
  </si>
  <si>
    <t>құты</t>
  </si>
  <si>
    <t>қаптама</t>
  </si>
  <si>
    <t>«Хунлайнд Трейд» ЖШС, Венгрия, Буди</t>
  </si>
  <si>
    <t>Жануарлардың геномдық талдауы (генотиптеу)</t>
  </si>
  <si>
    <t>қызмет</t>
  </si>
  <si>
    <t>25€ (603,32 теңге)</t>
  </si>
  <si>
    <t>Жабдықтар сатып алу</t>
  </si>
  <si>
    <t>«Гладких Максим Валерьевич» ЖК</t>
  </si>
  <si>
    <t>№4, 05 ақпан 2026ж</t>
  </si>
  <si>
    <t>Agilent TapeStation 4200 автоматтандырылған жүйесі ноутбукпен бірге.</t>
  </si>
  <si>
    <t>33 561 851</t>
  </si>
  <si>
    <t>№4, 05.02.2026</t>
  </si>
  <si>
    <t>Жабдықты сатып алу</t>
  </si>
  <si>
    <t>TapeStation жүйесіне арналған Genomic DNA Screen Tape кассетасы</t>
  </si>
  <si>
    <t>TapeStation жүйесіне арналған Genomic DNA Reagents реагенттері</t>
  </si>
  <si>
    <t>Материалды сатып алу</t>
  </si>
  <si>
    <t>«EconJournals FZE»</t>
  </si>
  <si>
    <t>«Delta Lab» ЖШС</t>
  </si>
  <si>
    <t>«Мал шаруашылығы және ветеринария ғылыми-өндірістік орталығы»</t>
  </si>
  <si>
    <t>«Тәңір Зерттеу зертханасы» ЖШС</t>
  </si>
  <si>
    <t>Материалдарды сатып алу</t>
  </si>
  <si>
    <t>45 000 000</t>
  </si>
  <si>
    <t>35 000 000</t>
  </si>
  <si>
    <t>жинақ</t>
  </si>
  <si>
    <t>зертханалық талдау жүргізу</t>
  </si>
  <si>
    <t xml:space="preserve">BLUP-рәсім арқылы биязы жүнді және Еділбай тұқымды қойлардың асыл тұқымдық құндылығын бағалау бойынша әдістемелік нұсқаулық әзірлеу; </t>
  </si>
  <si>
    <t>SNP-генотиптеу арқылы қазақтың ірі жүнді құйрықты, Дегерес және етті меринос қой тұқымдарының популяциялары арасындағы генетикалық айырмашылықты белгілеу</t>
  </si>
  <si>
    <t>Scopus базасында мақала жариялау</t>
  </si>
  <si>
    <t>1 800 000</t>
  </si>
  <si>
    <t>Пайдалы модельге өтінім материалдарын беру</t>
  </si>
  <si>
    <t>Пайдалы модельге құқық  актісін беру бойынша мемлекеттік қызметтерді, оның ішінде комиссиялық сыйақыны онлайн төлеу</t>
  </si>
  <si>
    <t>Авторлық куәліктер үшін төлем</t>
  </si>
  <si>
    <t>Қорғау құжатын күшінде ұстау үшін төлем</t>
  </si>
  <si>
    <t>17 038,08</t>
  </si>
  <si>
    <t>34 441,56+200 комиссия</t>
  </si>
  <si>
    <t>34 441,56+200комиссия</t>
  </si>
  <si>
    <t>ҚР Әділет Министрлігі Зияткерлік меншік құқықтары комитетінің  «Ұлттық зияткерлік меншік институты  ШЖҚ,  Келісім-шарт №4, 06 ақпан 2026 ж</t>
  </si>
  <si>
    <t>«ASPIRANS» ЖШС,  Келісім-шарт №607426, 827300 от 06 ақпан 2026ж</t>
  </si>
  <si>
    <t>Скопус базасындағы журналға  мақала жариялау</t>
  </si>
  <si>
    <t>«Vizamed» ЖШС, Келісімшарт №54-2026, 10 ақпан 2026 ж</t>
  </si>
  <si>
    <t>Ветеринарлық преапарттар</t>
  </si>
  <si>
    <t xml:space="preserve">№6, 27 ақпан 2026 </t>
  </si>
  <si>
    <t>Сурфагон</t>
  </si>
  <si>
    <t>Эстрофан</t>
  </si>
  <si>
    <t>Шприц 10 мл</t>
  </si>
  <si>
    <t>Шприц 5 мл</t>
  </si>
  <si>
    <t>Этиль спирті 70 %</t>
  </si>
  <si>
    <t>Гелерон ветеринарлық гелі</t>
  </si>
  <si>
    <t>Акушерлік қолғап</t>
  </si>
  <si>
    <t>Мультивит минералы Германия 100 мл</t>
  </si>
  <si>
    <t>«Понт-Рендезвенюгигенексег КфТ» ортылығы Будапешт, Венгрия</t>
  </si>
  <si>
    <t>№6, 27 ақпан 2026  хаттамасын жокка шығару, күшін жою</t>
  </si>
  <si>
    <t>Біліктілікті арттыру курсының ақысын төлеу</t>
  </si>
  <si>
    <t xml:space="preserve">1 784 EUR
(1 053 237,92 тг)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</si>
</sst>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\ [$€-1];[Red]\-#,##0\ [$€-1]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5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1" xfId="0" applyBorder="1"/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16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2" xfId="0" applyFont="1" applyBorder="1"/>
    <xf numFmtId="3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/>
    </xf>
    <xf numFmtId="0" fontId="8" fillId="0" borderId="0" xfId="0" applyFont="1" applyBorder="1"/>
    <xf numFmtId="3" fontId="1" fillId="0" borderId="0" xfId="0" applyNumberFormat="1" applyFont="1" applyBorder="1" applyAlignment="1">
      <alignment vertical="center" wrapText="1"/>
    </xf>
    <xf numFmtId="3" fontId="8" fillId="0" borderId="0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 shrinkToFi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3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9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</cellXfs>
  <cellStyles count="10">
    <cellStyle name="Денежный 2" xfId="2"/>
    <cellStyle name="Денежный 2 2" xfId="6"/>
    <cellStyle name="Денежный 3" xfId="7"/>
    <cellStyle name="Обычный" xfId="0" builtinId="0"/>
    <cellStyle name="Обычный 2" xfId="3"/>
    <cellStyle name="Обычный 3" xfId="4"/>
    <cellStyle name="Обычный 4" xfId="1"/>
    <cellStyle name="Обычный 4 2" xfId="8"/>
    <cellStyle name="Финансовый 2" xfId="5"/>
    <cellStyle name="Финансовый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"/>
  <sheetViews>
    <sheetView workbookViewId="0">
      <selection activeCell="H29" sqref="H29"/>
    </sheetView>
  </sheetViews>
  <sheetFormatPr defaultRowHeight="15" x14ac:dyDescent="0.25"/>
  <cols>
    <col min="1" max="1" width="23.28515625" customWidth="1"/>
    <col min="2" max="2" width="25.42578125" customWidth="1"/>
    <col min="3" max="3" width="23.7109375" customWidth="1"/>
    <col min="4" max="4" width="10.85546875" customWidth="1"/>
    <col min="5" max="5" width="8.5703125" customWidth="1"/>
    <col min="6" max="6" width="16" customWidth="1"/>
    <col min="7" max="7" width="15.28515625" customWidth="1"/>
    <col min="8" max="9" width="12" customWidth="1"/>
    <col min="10" max="10" width="33.14062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4.140625" customWidth="1"/>
    <col min="18" max="18" width="20.42578125" customWidth="1"/>
  </cols>
  <sheetData>
    <row r="3" spans="1:18" x14ac:dyDescent="0.25">
      <c r="A3" s="1"/>
      <c r="B3" s="72" t="s">
        <v>18</v>
      </c>
      <c r="C3" s="72"/>
      <c r="D3" s="72"/>
      <c r="E3" s="72"/>
      <c r="F3" s="72"/>
      <c r="G3" s="72"/>
      <c r="H3" s="72"/>
      <c r="I3" s="72"/>
      <c r="J3" s="72"/>
      <c r="K3" s="72"/>
      <c r="L3" s="1"/>
      <c r="M3" s="1"/>
      <c r="N3" s="1"/>
      <c r="O3" s="1"/>
      <c r="P3" s="1"/>
      <c r="Q3" s="1"/>
      <c r="R3" s="1"/>
    </row>
    <row r="4" spans="1:18" x14ac:dyDescent="0.25">
      <c r="A4" s="1"/>
      <c r="B4" s="4"/>
      <c r="C4" s="4"/>
      <c r="D4" s="4"/>
      <c r="E4" s="4"/>
      <c r="F4" s="4"/>
      <c r="G4" s="4"/>
      <c r="H4" s="4"/>
      <c r="I4" s="7"/>
      <c r="J4" s="4"/>
      <c r="K4" s="4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9" customHeight="1" x14ac:dyDescent="0.25">
      <c r="A6" s="2" t="s">
        <v>0</v>
      </c>
      <c r="B6" s="2" t="s">
        <v>1</v>
      </c>
      <c r="C6" s="52" t="s">
        <v>2</v>
      </c>
      <c r="D6" s="52" t="s">
        <v>3</v>
      </c>
      <c r="E6" s="52" t="s">
        <v>4</v>
      </c>
      <c r="F6" s="52" t="s">
        <v>5</v>
      </c>
      <c r="G6" s="53" t="s">
        <v>6</v>
      </c>
      <c r="H6" s="52" t="s">
        <v>7</v>
      </c>
      <c r="I6" s="52" t="s">
        <v>8</v>
      </c>
      <c r="J6" s="52" t="s">
        <v>9</v>
      </c>
      <c r="K6" s="1"/>
      <c r="L6" s="1"/>
      <c r="M6" s="1"/>
      <c r="N6" s="1"/>
      <c r="O6" s="1"/>
      <c r="P6" s="1"/>
      <c r="Q6" s="1"/>
      <c r="R6" s="1"/>
    </row>
    <row r="7" spans="1:18" ht="45" x14ac:dyDescent="0.25">
      <c r="A7" s="73" t="s">
        <v>78</v>
      </c>
      <c r="B7" s="23" t="s">
        <v>50</v>
      </c>
      <c r="C7" s="28" t="s">
        <v>48</v>
      </c>
      <c r="D7" s="51" t="s">
        <v>13</v>
      </c>
      <c r="E7" s="51">
        <v>1</v>
      </c>
      <c r="F7" s="51" t="s">
        <v>49</v>
      </c>
      <c r="G7" s="51" t="s">
        <v>49</v>
      </c>
      <c r="H7" s="23">
        <v>2026</v>
      </c>
      <c r="I7" s="23">
        <v>2026</v>
      </c>
      <c r="J7" s="23" t="s">
        <v>51</v>
      </c>
    </row>
    <row r="8" spans="1:18" ht="45" x14ac:dyDescent="0.25">
      <c r="A8" s="74"/>
      <c r="B8" s="36" t="s">
        <v>50</v>
      </c>
      <c r="C8" s="28" t="s">
        <v>52</v>
      </c>
      <c r="D8" s="21" t="s">
        <v>40</v>
      </c>
      <c r="E8" s="21">
        <v>1</v>
      </c>
      <c r="F8" s="55">
        <v>259318</v>
      </c>
      <c r="G8" s="55">
        <v>259318</v>
      </c>
      <c r="H8" s="23">
        <v>2026</v>
      </c>
      <c r="I8" s="23">
        <v>2026</v>
      </c>
      <c r="J8" s="36" t="s">
        <v>54</v>
      </c>
    </row>
    <row r="9" spans="1:18" ht="45" x14ac:dyDescent="0.25">
      <c r="A9" s="75"/>
      <c r="B9" s="36" t="s">
        <v>50</v>
      </c>
      <c r="C9" s="38" t="s">
        <v>53</v>
      </c>
      <c r="D9" s="21" t="s">
        <v>40</v>
      </c>
      <c r="E9" s="21">
        <v>1</v>
      </c>
      <c r="F9" s="55">
        <v>178791</v>
      </c>
      <c r="G9" s="55">
        <v>178791</v>
      </c>
      <c r="H9" s="36">
        <v>2026</v>
      </c>
      <c r="I9" s="36">
        <v>2026</v>
      </c>
      <c r="J9" s="36" t="s">
        <v>54</v>
      </c>
    </row>
    <row r="10" spans="1:18" x14ac:dyDescent="0.25">
      <c r="A10" s="40"/>
      <c r="B10" s="54"/>
      <c r="C10" s="54"/>
      <c r="D10" s="54"/>
      <c r="E10" s="54"/>
      <c r="F10" s="54"/>
      <c r="G10" s="54"/>
      <c r="H10" s="54"/>
      <c r="I10" s="54"/>
      <c r="J10" s="54"/>
    </row>
  </sheetData>
  <mergeCells count="2">
    <mergeCell ref="B3:K3"/>
    <mergeCell ref="A7:A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workbookViewId="0">
      <selection activeCell="N12" sqref="N12"/>
    </sheetView>
  </sheetViews>
  <sheetFormatPr defaultRowHeight="15" x14ac:dyDescent="0.25"/>
  <cols>
    <col min="1" max="1" width="26.42578125" style="8" customWidth="1"/>
    <col min="2" max="2" width="21" style="8" customWidth="1"/>
    <col min="3" max="3" width="25.7109375" style="8" customWidth="1"/>
    <col min="4" max="5" width="14" style="8" customWidth="1"/>
    <col min="6" max="6" width="13.5703125" style="8" customWidth="1"/>
    <col min="7" max="7" width="15" style="8" customWidth="1"/>
    <col min="8" max="9" width="14.85546875" style="8" customWidth="1"/>
    <col min="10" max="10" width="27.28515625" style="8" customWidth="1"/>
    <col min="11" max="11" width="9.85546875" style="8" customWidth="1"/>
    <col min="12" max="12" width="27.7109375" style="8" customWidth="1"/>
    <col min="13" max="14" width="9.140625" style="8"/>
    <col min="15" max="15" width="13.42578125" style="8" customWidth="1"/>
    <col min="16" max="16" width="13.7109375" style="8" customWidth="1"/>
    <col min="17" max="17" width="9.140625" style="8"/>
    <col min="18" max="18" width="12.7109375" style="8" customWidth="1"/>
    <col min="19" max="16384" width="9.140625" style="8"/>
  </cols>
  <sheetData>
    <row r="3" spans="1:12" x14ac:dyDescent="0.25">
      <c r="B3" s="9"/>
      <c r="C3" s="72" t="s">
        <v>18</v>
      </c>
      <c r="D3" s="72"/>
      <c r="E3" s="72"/>
      <c r="F3" s="72"/>
      <c r="G3" s="72"/>
      <c r="H3" s="72"/>
      <c r="I3" s="72"/>
      <c r="J3" s="72"/>
      <c r="K3" s="72"/>
      <c r="L3" s="72"/>
    </row>
    <row r="6" spans="1:12" ht="35.25" customHeight="1" x14ac:dyDescent="0.25">
      <c r="A6" s="52" t="s">
        <v>0</v>
      </c>
      <c r="B6" s="52" t="s">
        <v>1</v>
      </c>
      <c r="C6" s="52" t="s">
        <v>2</v>
      </c>
      <c r="D6" s="52" t="s">
        <v>3</v>
      </c>
      <c r="E6" s="52" t="s">
        <v>4</v>
      </c>
      <c r="F6" s="52" t="s">
        <v>5</v>
      </c>
      <c r="G6" s="53" t="s">
        <v>6</v>
      </c>
      <c r="H6" s="52" t="s">
        <v>7</v>
      </c>
      <c r="I6" s="52" t="s">
        <v>8</v>
      </c>
      <c r="J6" s="52" t="s">
        <v>9</v>
      </c>
    </row>
    <row r="7" spans="1:12" ht="20.25" customHeight="1" x14ac:dyDescent="0.25">
      <c r="A7" s="76" t="s">
        <v>34</v>
      </c>
      <c r="B7" s="79" t="s">
        <v>50</v>
      </c>
      <c r="C7" s="82" t="s">
        <v>59</v>
      </c>
      <c r="D7" s="60" t="s">
        <v>40</v>
      </c>
      <c r="E7" s="21">
        <v>1</v>
      </c>
      <c r="F7" s="55">
        <v>149573</v>
      </c>
      <c r="G7" s="55">
        <v>149573</v>
      </c>
      <c r="H7" s="36">
        <v>2026</v>
      </c>
      <c r="I7" s="36">
        <v>2026</v>
      </c>
      <c r="J7" s="85" t="s">
        <v>33</v>
      </c>
    </row>
    <row r="8" spans="1:12" ht="14.25" customHeight="1" x14ac:dyDescent="0.25">
      <c r="A8" s="77"/>
      <c r="B8" s="80"/>
      <c r="C8" s="83"/>
      <c r="D8" s="60" t="s">
        <v>40</v>
      </c>
      <c r="E8" s="21">
        <v>10</v>
      </c>
      <c r="F8" s="55">
        <v>3900</v>
      </c>
      <c r="G8" s="55">
        <v>39000</v>
      </c>
      <c r="H8" s="36">
        <v>2026</v>
      </c>
      <c r="I8" s="36">
        <v>2026</v>
      </c>
      <c r="J8" s="86"/>
    </row>
    <row r="9" spans="1:12" ht="15" customHeight="1" x14ac:dyDescent="0.25">
      <c r="A9" s="77"/>
      <c r="B9" s="80"/>
      <c r="C9" s="83"/>
      <c r="D9" s="60" t="s">
        <v>40</v>
      </c>
      <c r="E9" s="21">
        <v>10</v>
      </c>
      <c r="F9" s="55">
        <v>3900</v>
      </c>
      <c r="G9" s="55">
        <v>39000</v>
      </c>
      <c r="H9" s="36">
        <v>2026</v>
      </c>
      <c r="I9" s="36">
        <v>2026</v>
      </c>
      <c r="J9" s="86"/>
    </row>
    <row r="10" spans="1:12" ht="10.5" customHeight="1" x14ac:dyDescent="0.25">
      <c r="A10" s="77"/>
      <c r="B10" s="80"/>
      <c r="C10" s="83"/>
      <c r="D10" s="60" t="s">
        <v>40</v>
      </c>
      <c r="E10" s="21">
        <v>10</v>
      </c>
      <c r="F10" s="55">
        <v>3900</v>
      </c>
      <c r="G10" s="55">
        <v>39000</v>
      </c>
      <c r="H10" s="36">
        <v>2026</v>
      </c>
      <c r="I10" s="36">
        <v>2026</v>
      </c>
      <c r="J10" s="86"/>
    </row>
    <row r="11" spans="1:12" ht="13.5" customHeight="1" x14ac:dyDescent="0.25">
      <c r="A11" s="77"/>
      <c r="B11" s="80"/>
      <c r="C11" s="83"/>
      <c r="D11" s="60" t="s">
        <v>40</v>
      </c>
      <c r="E11" s="21">
        <v>1</v>
      </c>
      <c r="F11" s="55">
        <v>244571</v>
      </c>
      <c r="G11" s="55">
        <v>244571</v>
      </c>
      <c r="H11" s="36">
        <v>2026</v>
      </c>
      <c r="I11" s="36">
        <v>2026</v>
      </c>
      <c r="J11" s="86"/>
    </row>
    <row r="12" spans="1:12" ht="14.25" customHeight="1" x14ac:dyDescent="0.25">
      <c r="A12" s="77"/>
      <c r="B12" s="80"/>
      <c r="C12" s="83"/>
      <c r="D12" s="60" t="s">
        <v>40</v>
      </c>
      <c r="E12" s="21">
        <v>1</v>
      </c>
      <c r="F12" s="55">
        <v>240529</v>
      </c>
      <c r="G12" s="55">
        <v>240529</v>
      </c>
      <c r="H12" s="36">
        <v>2026</v>
      </c>
      <c r="I12" s="36">
        <v>2026</v>
      </c>
      <c r="J12" s="86"/>
    </row>
    <row r="13" spans="1:12" x14ac:dyDescent="0.25">
      <c r="A13" s="78"/>
      <c r="B13" s="81"/>
      <c r="C13" s="84"/>
      <c r="D13" s="60" t="s">
        <v>40</v>
      </c>
      <c r="E13" s="21">
        <v>1</v>
      </c>
      <c r="F13" s="55">
        <v>299145</v>
      </c>
      <c r="G13" s="55">
        <v>299145</v>
      </c>
      <c r="H13" s="36">
        <v>2026</v>
      </c>
      <c r="I13" s="36">
        <v>2026</v>
      </c>
      <c r="J13" s="87"/>
    </row>
    <row r="14" spans="1:12" x14ac:dyDescent="0.25">
      <c r="A14" s="57" t="s">
        <v>56</v>
      </c>
      <c r="B14" s="18" t="s">
        <v>50</v>
      </c>
      <c r="C14" s="59" t="s">
        <v>59</v>
      </c>
      <c r="D14" s="21" t="s">
        <v>62</v>
      </c>
      <c r="E14" s="21">
        <v>25</v>
      </c>
      <c r="F14" s="55">
        <v>60000</v>
      </c>
      <c r="G14" s="55">
        <v>1500000</v>
      </c>
      <c r="H14" s="36">
        <v>2026</v>
      </c>
      <c r="I14" s="36">
        <v>2026</v>
      </c>
      <c r="J14" s="56"/>
    </row>
    <row r="15" spans="1:12" ht="89.25" customHeight="1" x14ac:dyDescent="0.25">
      <c r="A15" s="58" t="s">
        <v>57</v>
      </c>
      <c r="B15" s="18" t="s">
        <v>50</v>
      </c>
      <c r="C15" s="62" t="s">
        <v>63</v>
      </c>
      <c r="D15" s="21" t="s">
        <v>43</v>
      </c>
      <c r="E15" s="21">
        <v>1</v>
      </c>
      <c r="F15" s="21" t="s">
        <v>60</v>
      </c>
      <c r="G15" s="21" t="s">
        <v>60</v>
      </c>
      <c r="H15" s="36">
        <v>2026</v>
      </c>
      <c r="I15" s="36">
        <v>2026</v>
      </c>
      <c r="J15" s="21" t="s">
        <v>64</v>
      </c>
    </row>
    <row r="16" spans="1:12" ht="86.25" customHeight="1" x14ac:dyDescent="0.25">
      <c r="A16" s="58" t="s">
        <v>58</v>
      </c>
      <c r="B16" s="18" t="s">
        <v>50</v>
      </c>
      <c r="C16" s="62" t="s">
        <v>63</v>
      </c>
      <c r="D16" s="21" t="s">
        <v>43</v>
      </c>
      <c r="E16" s="21">
        <v>1</v>
      </c>
      <c r="F16" s="21" t="s">
        <v>61</v>
      </c>
      <c r="G16" s="21" t="s">
        <v>61</v>
      </c>
      <c r="H16" s="36">
        <v>2026</v>
      </c>
      <c r="I16" s="36">
        <v>2026</v>
      </c>
      <c r="J16" s="61" t="s">
        <v>65</v>
      </c>
    </row>
    <row r="19" spans="11:15" x14ac:dyDescent="0.25">
      <c r="K19" s="63"/>
      <c r="L19" s="64"/>
      <c r="M19" s="63"/>
      <c r="N19" s="63"/>
      <c r="O19" s="63"/>
    </row>
    <row r="20" spans="11:15" x14ac:dyDescent="0.25">
      <c r="K20" s="63"/>
      <c r="L20" s="64"/>
      <c r="M20" s="63"/>
      <c r="N20" s="63"/>
      <c r="O20" s="63"/>
    </row>
    <row r="21" spans="11:15" x14ac:dyDescent="0.25">
      <c r="K21" s="63"/>
      <c r="L21" s="64"/>
      <c r="M21" s="63"/>
      <c r="N21" s="63"/>
      <c r="O21" s="63"/>
    </row>
    <row r="22" spans="11:15" x14ac:dyDescent="0.25">
      <c r="K22" s="63"/>
      <c r="L22" s="64"/>
      <c r="M22" s="63"/>
      <c r="N22" s="63"/>
      <c r="O22" s="63"/>
    </row>
    <row r="23" spans="11:15" x14ac:dyDescent="0.25">
      <c r="K23" s="63"/>
      <c r="L23" s="64"/>
      <c r="M23" s="63"/>
      <c r="N23" s="63"/>
      <c r="O23" s="63"/>
    </row>
    <row r="24" spans="11:15" x14ac:dyDescent="0.25">
      <c r="K24" s="63"/>
      <c r="L24" s="64"/>
      <c r="M24" s="63"/>
      <c r="N24" s="63"/>
      <c r="O24" s="63"/>
    </row>
    <row r="25" spans="11:15" x14ac:dyDescent="0.25">
      <c r="K25" s="63"/>
      <c r="L25" s="64"/>
      <c r="M25" s="63"/>
      <c r="N25" s="63"/>
      <c r="O25" s="63"/>
    </row>
    <row r="26" spans="11:15" x14ac:dyDescent="0.25">
      <c r="K26" s="63"/>
      <c r="L26" s="64"/>
      <c r="M26" s="63"/>
      <c r="N26" s="63"/>
      <c r="O26" s="63"/>
    </row>
    <row r="27" spans="11:15" x14ac:dyDescent="0.25">
      <c r="K27" s="63"/>
      <c r="L27" s="65"/>
      <c r="M27" s="63"/>
      <c r="N27" s="63"/>
      <c r="O27" s="63"/>
    </row>
  </sheetData>
  <mergeCells count="5">
    <mergeCell ref="C3:L3"/>
    <mergeCell ref="A7:A13"/>
    <mergeCell ref="B7:B13"/>
    <mergeCell ref="C7:C13"/>
    <mergeCell ref="J7:J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D11" sqref="D11:D12"/>
    </sheetView>
  </sheetViews>
  <sheetFormatPr defaultRowHeight="15" x14ac:dyDescent="0.25"/>
  <cols>
    <col min="1" max="1" width="22.42578125" style="8" customWidth="1"/>
    <col min="2" max="2" width="19.85546875" style="8" customWidth="1"/>
    <col min="3" max="3" width="23.7109375" style="8" customWidth="1"/>
    <col min="4" max="4" width="12.42578125" style="8" customWidth="1"/>
    <col min="5" max="5" width="13.7109375" style="8" customWidth="1"/>
    <col min="6" max="6" width="13.28515625" style="8" customWidth="1"/>
    <col min="7" max="7" width="14.28515625" style="8" customWidth="1"/>
    <col min="8" max="8" width="12.85546875" style="8" customWidth="1"/>
    <col min="9" max="9" width="24" style="8" customWidth="1"/>
    <col min="10" max="10" width="19.7109375" style="8" customWidth="1"/>
    <col min="11" max="11" width="9.140625" style="8"/>
    <col min="12" max="12" width="6.5703125" style="8" customWidth="1"/>
    <col min="13" max="13" width="16.42578125" style="8" customWidth="1"/>
    <col min="14" max="14" width="13.140625" style="8" customWidth="1"/>
    <col min="15" max="15" width="11.140625" style="8" customWidth="1"/>
    <col min="16" max="16384" width="9.140625" style="8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9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5">
      <c r="A3" s="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5" spans="1:16" ht="48.75" customHeight="1" x14ac:dyDescent="0.25">
      <c r="A5" s="49" t="s">
        <v>0</v>
      </c>
      <c r="B5" s="49" t="s">
        <v>1</v>
      </c>
      <c r="C5" s="49" t="s">
        <v>2</v>
      </c>
      <c r="D5" s="49" t="s">
        <v>3</v>
      </c>
      <c r="E5" s="49" t="s">
        <v>4</v>
      </c>
      <c r="F5" s="49" t="s">
        <v>5</v>
      </c>
      <c r="G5" s="50" t="s">
        <v>6</v>
      </c>
      <c r="H5" s="49" t="s">
        <v>7</v>
      </c>
      <c r="I5" s="49" t="s">
        <v>8</v>
      </c>
      <c r="J5" s="46" t="s">
        <v>9</v>
      </c>
    </row>
    <row r="6" spans="1:16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6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</row>
    <row r="8" spans="1:16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topLeftCell="A13" workbookViewId="0">
      <selection activeCell="J33" sqref="J33"/>
    </sheetView>
  </sheetViews>
  <sheetFormatPr defaultRowHeight="15" x14ac:dyDescent="0.25"/>
  <cols>
    <col min="1" max="1" width="23.140625" customWidth="1"/>
    <col min="2" max="2" width="22.85546875" customWidth="1"/>
    <col min="3" max="3" width="23.42578125" customWidth="1"/>
    <col min="4" max="4" width="11.28515625" customWidth="1"/>
    <col min="5" max="5" width="11.5703125" customWidth="1"/>
    <col min="6" max="6" width="16.5703125" customWidth="1"/>
    <col min="7" max="7" width="17.28515625" customWidth="1"/>
    <col min="8" max="9" width="11.140625" customWidth="1"/>
    <col min="10" max="10" width="25.85546875" customWidth="1"/>
    <col min="12" max="12" width="18" customWidth="1"/>
    <col min="15" max="15" width="15.42578125" customWidth="1"/>
    <col min="16" max="16" width="15.28515625" customWidth="1"/>
    <col min="17" max="17" width="10.28515625" customWidth="1"/>
    <col min="18" max="18" width="9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5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42.75" customHeight="1" x14ac:dyDescent="0.25">
      <c r="A5" s="25" t="s">
        <v>0</v>
      </c>
      <c r="B5" s="25" t="s">
        <v>1</v>
      </c>
      <c r="C5" s="26" t="s">
        <v>2</v>
      </c>
      <c r="D5" s="25" t="s">
        <v>3</v>
      </c>
      <c r="E5" s="25" t="s">
        <v>4</v>
      </c>
      <c r="F5" s="25" t="s">
        <v>5</v>
      </c>
      <c r="G5" s="27" t="s">
        <v>6</v>
      </c>
      <c r="H5" s="25" t="s">
        <v>7</v>
      </c>
      <c r="I5" s="25" t="s">
        <v>8</v>
      </c>
      <c r="J5" s="25" t="s">
        <v>9</v>
      </c>
      <c r="K5" s="1"/>
      <c r="L5" s="1"/>
      <c r="M5" s="1"/>
      <c r="N5" s="1"/>
      <c r="O5" s="1"/>
      <c r="P5" s="1"/>
      <c r="Q5" s="1"/>
      <c r="R5" s="1"/>
      <c r="S5" s="1"/>
    </row>
    <row r="6" spans="1:19" ht="15" customHeight="1" x14ac:dyDescent="0.25">
      <c r="A6" s="76" t="s">
        <v>34</v>
      </c>
      <c r="B6" s="88" t="s">
        <v>30</v>
      </c>
      <c r="C6" s="88" t="s">
        <v>33</v>
      </c>
      <c r="D6" s="70" t="s">
        <v>40</v>
      </c>
      <c r="E6" s="70">
        <v>13</v>
      </c>
      <c r="F6" s="71">
        <v>149570</v>
      </c>
      <c r="G6" s="70" t="s">
        <v>35</v>
      </c>
      <c r="H6" s="23">
        <v>2026</v>
      </c>
      <c r="I6" s="23">
        <v>2026</v>
      </c>
      <c r="J6" s="91" t="s">
        <v>33</v>
      </c>
    </row>
    <row r="7" spans="1:19" x14ac:dyDescent="0.25">
      <c r="A7" s="89"/>
      <c r="B7" s="89"/>
      <c r="C7" s="89"/>
      <c r="D7" s="70" t="s">
        <v>40</v>
      </c>
      <c r="E7" s="70">
        <v>15</v>
      </c>
      <c r="F7" s="71">
        <v>8955</v>
      </c>
      <c r="G7" s="71">
        <v>134325</v>
      </c>
      <c r="H7" s="23">
        <v>2026</v>
      </c>
      <c r="I7" s="23">
        <v>2026</v>
      </c>
      <c r="J7" s="92"/>
    </row>
    <row r="8" spans="1:19" x14ac:dyDescent="0.25">
      <c r="A8" s="89"/>
      <c r="B8" s="89"/>
      <c r="C8" s="89"/>
      <c r="D8" s="70" t="s">
        <v>40</v>
      </c>
      <c r="E8" s="33">
        <v>2</v>
      </c>
      <c r="F8" s="45">
        <v>134764</v>
      </c>
      <c r="G8" s="45">
        <v>269528</v>
      </c>
      <c r="H8" s="23">
        <v>2026</v>
      </c>
      <c r="I8" s="23">
        <v>2026</v>
      </c>
      <c r="J8" s="92"/>
    </row>
    <row r="9" spans="1:19" x14ac:dyDescent="0.25">
      <c r="A9" s="89"/>
      <c r="B9" s="89"/>
      <c r="C9" s="89"/>
      <c r="D9" s="70" t="s">
        <v>40</v>
      </c>
      <c r="E9" s="95">
        <v>1</v>
      </c>
      <c r="F9" s="96">
        <v>185537</v>
      </c>
      <c r="G9" s="96">
        <v>185537</v>
      </c>
      <c r="H9" s="23">
        <v>2026</v>
      </c>
      <c r="I9" s="23">
        <v>2026</v>
      </c>
      <c r="J9" s="92"/>
    </row>
    <row r="10" spans="1:19" x14ac:dyDescent="0.25">
      <c r="A10" s="89"/>
      <c r="B10" s="89"/>
      <c r="C10" s="89"/>
      <c r="D10" s="70" t="s">
        <v>40</v>
      </c>
      <c r="E10" s="95"/>
      <c r="F10" s="96"/>
      <c r="G10" s="96"/>
      <c r="H10" s="23">
        <v>2026</v>
      </c>
      <c r="I10" s="23">
        <v>2026</v>
      </c>
      <c r="J10" s="92"/>
    </row>
    <row r="11" spans="1:19" x14ac:dyDescent="0.25">
      <c r="A11" s="89"/>
      <c r="B11" s="89"/>
      <c r="C11" s="89"/>
      <c r="D11" s="70" t="s">
        <v>40</v>
      </c>
      <c r="E11" s="70">
        <v>40</v>
      </c>
      <c r="F11" s="30">
        <v>3900</v>
      </c>
      <c r="G11" s="70" t="s">
        <v>36</v>
      </c>
      <c r="H11" s="23">
        <v>2026</v>
      </c>
      <c r="I11" s="23">
        <v>2026</v>
      </c>
      <c r="J11" s="92"/>
    </row>
    <row r="12" spans="1:19" x14ac:dyDescent="0.25">
      <c r="A12" s="89"/>
      <c r="B12" s="89"/>
      <c r="C12" s="89"/>
      <c r="D12" s="70" t="s">
        <v>40</v>
      </c>
      <c r="E12" s="70">
        <v>10</v>
      </c>
      <c r="F12" s="31">
        <v>3900</v>
      </c>
      <c r="G12" s="70" t="s">
        <v>37</v>
      </c>
      <c r="H12" s="23">
        <v>2026</v>
      </c>
      <c r="I12" s="23">
        <v>2026</v>
      </c>
      <c r="J12" s="92"/>
    </row>
    <row r="13" spans="1:19" x14ac:dyDescent="0.25">
      <c r="A13" s="90"/>
      <c r="B13" s="90"/>
      <c r="C13" s="90"/>
      <c r="D13" s="70" t="s">
        <v>40</v>
      </c>
      <c r="E13" s="33">
        <v>10</v>
      </c>
      <c r="F13" s="34">
        <v>3900</v>
      </c>
      <c r="G13" s="29">
        <v>39000</v>
      </c>
      <c r="H13" s="23">
        <v>2026</v>
      </c>
      <c r="I13" s="23">
        <v>2026</v>
      </c>
      <c r="J13" s="93"/>
    </row>
    <row r="14" spans="1:19" x14ac:dyDescent="0.25">
      <c r="A14" s="73" t="s">
        <v>38</v>
      </c>
      <c r="B14" s="76" t="s">
        <v>30</v>
      </c>
      <c r="C14" s="94" t="s">
        <v>33</v>
      </c>
      <c r="D14" s="22" t="s">
        <v>39</v>
      </c>
      <c r="E14" s="22">
        <v>67</v>
      </c>
      <c r="F14" s="22">
        <v>1395</v>
      </c>
      <c r="G14" s="22">
        <v>93465</v>
      </c>
      <c r="H14" s="23">
        <v>2026</v>
      </c>
      <c r="I14" s="23">
        <v>2026</v>
      </c>
      <c r="J14" s="91" t="s">
        <v>33</v>
      </c>
    </row>
    <row r="15" spans="1:19" x14ac:dyDescent="0.25">
      <c r="A15" s="89"/>
      <c r="B15" s="89"/>
      <c r="C15" s="94"/>
      <c r="D15" s="21" t="s">
        <v>39</v>
      </c>
      <c r="E15" s="22">
        <v>73</v>
      </c>
      <c r="F15" s="21">
        <v>1035</v>
      </c>
      <c r="G15" s="21">
        <v>75555</v>
      </c>
      <c r="H15" s="23">
        <v>2026</v>
      </c>
      <c r="I15" s="23">
        <v>2026</v>
      </c>
      <c r="J15" s="92"/>
    </row>
    <row r="16" spans="1:19" x14ac:dyDescent="0.25">
      <c r="A16" s="89"/>
      <c r="B16" s="89"/>
      <c r="C16" s="94"/>
      <c r="D16" s="21" t="s">
        <v>13</v>
      </c>
      <c r="E16" s="22">
        <v>600</v>
      </c>
      <c r="F16" s="21">
        <v>25</v>
      </c>
      <c r="G16" s="21">
        <v>15000</v>
      </c>
      <c r="H16" s="23">
        <v>2026</v>
      </c>
      <c r="I16" s="23">
        <v>2026</v>
      </c>
      <c r="J16" s="92"/>
    </row>
    <row r="17" spans="1:10" x14ac:dyDescent="0.25">
      <c r="A17" s="89"/>
      <c r="B17" s="89"/>
      <c r="C17" s="94"/>
      <c r="D17" s="21" t="s">
        <v>13</v>
      </c>
      <c r="E17" s="22">
        <v>600</v>
      </c>
      <c r="F17" s="22">
        <v>25</v>
      </c>
      <c r="G17" s="21">
        <v>15000</v>
      </c>
      <c r="H17" s="23">
        <v>2026</v>
      </c>
      <c r="I17" s="23">
        <v>2026</v>
      </c>
      <c r="J17" s="92"/>
    </row>
    <row r="18" spans="1:10" x14ac:dyDescent="0.25">
      <c r="A18" s="89"/>
      <c r="B18" s="89"/>
      <c r="C18" s="94"/>
      <c r="D18" s="21" t="s">
        <v>39</v>
      </c>
      <c r="E18" s="22">
        <v>28</v>
      </c>
      <c r="F18" s="22">
        <v>570</v>
      </c>
      <c r="G18" s="21">
        <v>15960</v>
      </c>
      <c r="H18" s="23">
        <v>2026</v>
      </c>
      <c r="I18" s="23">
        <v>2026</v>
      </c>
      <c r="J18" s="92"/>
    </row>
    <row r="19" spans="1:10" x14ac:dyDescent="0.25">
      <c r="A19" s="89"/>
      <c r="B19" s="89"/>
      <c r="C19" s="94"/>
      <c r="D19" s="21" t="s">
        <v>39</v>
      </c>
      <c r="E19" s="22">
        <v>8</v>
      </c>
      <c r="F19" s="21">
        <v>2931</v>
      </c>
      <c r="G19" s="22">
        <v>23448</v>
      </c>
      <c r="H19" s="23">
        <v>2026</v>
      </c>
      <c r="I19" s="23">
        <v>2026</v>
      </c>
      <c r="J19" s="92"/>
    </row>
    <row r="20" spans="1:10" x14ac:dyDescent="0.25">
      <c r="A20" s="89"/>
      <c r="B20" s="89"/>
      <c r="C20" s="94"/>
      <c r="D20" s="21" t="s">
        <v>13</v>
      </c>
      <c r="E20" s="22">
        <v>1750</v>
      </c>
      <c r="F20" s="21">
        <v>30</v>
      </c>
      <c r="G20" s="21">
        <v>52500</v>
      </c>
      <c r="H20" s="23">
        <v>2026</v>
      </c>
      <c r="I20" s="23">
        <v>2026</v>
      </c>
      <c r="J20" s="92"/>
    </row>
    <row r="21" spans="1:10" x14ac:dyDescent="0.25">
      <c r="A21" s="89"/>
      <c r="B21" s="89"/>
      <c r="C21" s="94"/>
      <c r="D21" s="85" t="s">
        <v>39</v>
      </c>
      <c r="E21" s="98">
        <v>16</v>
      </c>
      <c r="F21" s="85">
        <v>3540</v>
      </c>
      <c r="G21" s="85">
        <v>56640</v>
      </c>
      <c r="H21" s="23">
        <v>2026</v>
      </c>
      <c r="I21" s="23">
        <v>2026</v>
      </c>
      <c r="J21" s="92"/>
    </row>
    <row r="22" spans="1:10" x14ac:dyDescent="0.25">
      <c r="A22" s="89"/>
      <c r="B22" s="89"/>
      <c r="C22" s="76"/>
      <c r="D22" s="97"/>
      <c r="E22" s="97"/>
      <c r="F22" s="97"/>
      <c r="G22" s="97"/>
      <c r="H22" s="23">
        <v>2026</v>
      </c>
      <c r="I22" s="23">
        <v>2026</v>
      </c>
      <c r="J22" s="92"/>
    </row>
    <row r="23" spans="1:10" ht="30" x14ac:dyDescent="0.25">
      <c r="A23" s="68" t="s">
        <v>41</v>
      </c>
      <c r="B23" s="57" t="s">
        <v>30</v>
      </c>
      <c r="C23" s="59" t="s">
        <v>42</v>
      </c>
      <c r="D23" s="22" t="s">
        <v>43</v>
      </c>
      <c r="E23" s="22">
        <v>2500</v>
      </c>
      <c r="F23" s="22" t="s">
        <v>44</v>
      </c>
      <c r="G23" s="47">
        <v>62500</v>
      </c>
      <c r="H23" s="24">
        <v>2026</v>
      </c>
      <c r="I23" s="24">
        <v>2026</v>
      </c>
      <c r="J23" s="48" t="s">
        <v>42</v>
      </c>
    </row>
    <row r="24" spans="1:10" ht="30" x14ac:dyDescent="0.25">
      <c r="A24" s="108" t="s">
        <v>46</v>
      </c>
      <c r="B24" s="109" t="s">
        <v>47</v>
      </c>
      <c r="C24" s="110" t="s">
        <v>33</v>
      </c>
      <c r="D24" s="28" t="s">
        <v>13</v>
      </c>
      <c r="E24" s="28">
        <v>70</v>
      </c>
      <c r="F24" s="28">
        <v>2450</v>
      </c>
      <c r="G24" s="29">
        <v>171500</v>
      </c>
      <c r="H24" s="23">
        <v>2026</v>
      </c>
      <c r="I24" s="23">
        <v>2026</v>
      </c>
      <c r="J24" s="111" t="s">
        <v>32</v>
      </c>
    </row>
    <row r="25" spans="1:10" ht="38.25" customHeight="1" x14ac:dyDescent="0.25">
      <c r="A25" s="94" t="s">
        <v>38</v>
      </c>
      <c r="B25" s="94" t="s">
        <v>90</v>
      </c>
      <c r="C25" s="112" t="s">
        <v>81</v>
      </c>
      <c r="D25" s="22" t="s">
        <v>39</v>
      </c>
      <c r="E25" s="22">
        <v>67</v>
      </c>
      <c r="F25" s="22">
        <v>1395</v>
      </c>
      <c r="G25" s="22">
        <v>93465</v>
      </c>
      <c r="H25" s="36">
        <v>2026</v>
      </c>
      <c r="I25" s="36">
        <v>2026</v>
      </c>
      <c r="J25" s="76" t="s">
        <v>79</v>
      </c>
    </row>
    <row r="26" spans="1:10" x14ac:dyDescent="0.25">
      <c r="A26" s="113"/>
      <c r="B26" s="114"/>
      <c r="C26" s="112" t="s">
        <v>82</v>
      </c>
      <c r="D26" s="21" t="s">
        <v>39</v>
      </c>
      <c r="E26" s="22">
        <v>73</v>
      </c>
      <c r="F26" s="21">
        <v>1035</v>
      </c>
      <c r="G26" s="21">
        <v>75555</v>
      </c>
      <c r="H26" s="36">
        <v>2026</v>
      </c>
      <c r="I26" s="36">
        <v>2026</v>
      </c>
      <c r="J26" s="77"/>
    </row>
    <row r="27" spans="1:10" x14ac:dyDescent="0.25">
      <c r="A27" s="113"/>
      <c r="B27" s="114"/>
      <c r="C27" s="112" t="s">
        <v>83</v>
      </c>
      <c r="D27" s="21" t="s">
        <v>13</v>
      </c>
      <c r="E27" s="22">
        <v>600</v>
      </c>
      <c r="F27" s="21">
        <v>25</v>
      </c>
      <c r="G27" s="21">
        <v>15000</v>
      </c>
      <c r="H27" s="36">
        <v>2026</v>
      </c>
      <c r="I27" s="36">
        <v>2026</v>
      </c>
      <c r="J27" s="77"/>
    </row>
    <row r="28" spans="1:10" x14ac:dyDescent="0.25">
      <c r="A28" s="113"/>
      <c r="B28" s="114"/>
      <c r="C28" s="112" t="s">
        <v>84</v>
      </c>
      <c r="D28" s="21" t="s">
        <v>13</v>
      </c>
      <c r="E28" s="22">
        <v>600</v>
      </c>
      <c r="F28" s="22">
        <v>25</v>
      </c>
      <c r="G28" s="21">
        <v>15000</v>
      </c>
      <c r="H28" s="36">
        <v>2026</v>
      </c>
      <c r="I28" s="36">
        <v>2026</v>
      </c>
      <c r="J28" s="77"/>
    </row>
    <row r="29" spans="1:10" x14ac:dyDescent="0.25">
      <c r="A29" s="113"/>
      <c r="B29" s="114"/>
      <c r="C29" s="112" t="s">
        <v>85</v>
      </c>
      <c r="D29" s="21" t="s">
        <v>39</v>
      </c>
      <c r="E29" s="22">
        <v>28</v>
      </c>
      <c r="F29" s="22">
        <v>570</v>
      </c>
      <c r="G29" s="21">
        <v>15960</v>
      </c>
      <c r="H29" s="36">
        <v>2026</v>
      </c>
      <c r="I29" s="36">
        <v>2026</v>
      </c>
      <c r="J29" s="77"/>
    </row>
    <row r="30" spans="1:10" x14ac:dyDescent="0.25">
      <c r="A30" s="113"/>
      <c r="B30" s="114"/>
      <c r="C30" s="112" t="s">
        <v>86</v>
      </c>
      <c r="D30" s="21" t="s">
        <v>39</v>
      </c>
      <c r="E30" s="22">
        <v>8</v>
      </c>
      <c r="F30" s="21">
        <v>2931</v>
      </c>
      <c r="G30" s="22">
        <v>23448</v>
      </c>
      <c r="H30" s="36">
        <v>2026</v>
      </c>
      <c r="I30" s="36">
        <v>2026</v>
      </c>
      <c r="J30" s="77"/>
    </row>
    <row r="31" spans="1:10" x14ac:dyDescent="0.25">
      <c r="A31" s="113"/>
      <c r="B31" s="114"/>
      <c r="C31" s="112" t="s">
        <v>87</v>
      </c>
      <c r="D31" s="21" t="s">
        <v>13</v>
      </c>
      <c r="E31" s="22">
        <v>1750</v>
      </c>
      <c r="F31" s="21">
        <v>30</v>
      </c>
      <c r="G31" s="21">
        <v>52500</v>
      </c>
      <c r="H31" s="36">
        <v>2026</v>
      </c>
      <c r="I31" s="36">
        <v>2026</v>
      </c>
      <c r="J31" s="77"/>
    </row>
    <row r="32" spans="1:10" ht="25.5" x14ac:dyDescent="0.25">
      <c r="A32" s="113"/>
      <c r="B32" s="114"/>
      <c r="C32" s="112" t="s">
        <v>88</v>
      </c>
      <c r="D32" s="21" t="s">
        <v>39</v>
      </c>
      <c r="E32" s="22">
        <v>16</v>
      </c>
      <c r="F32" s="21">
        <v>3540</v>
      </c>
      <c r="G32" s="21">
        <v>56640</v>
      </c>
      <c r="H32" s="36">
        <v>2026</v>
      </c>
      <c r="I32" s="36">
        <v>2026</v>
      </c>
      <c r="J32" s="78"/>
    </row>
    <row r="33" spans="1:10" ht="77.25" customHeight="1" x14ac:dyDescent="0.25">
      <c r="A33" s="69" t="s">
        <v>89</v>
      </c>
      <c r="B33" s="57" t="s">
        <v>80</v>
      </c>
      <c r="C33" s="69" t="s">
        <v>91</v>
      </c>
      <c r="D33" s="57" t="s">
        <v>13</v>
      </c>
      <c r="E33" s="57">
        <v>1</v>
      </c>
      <c r="F33" s="69" t="s">
        <v>92</v>
      </c>
      <c r="G33" s="69" t="s">
        <v>92</v>
      </c>
      <c r="H33" s="57">
        <v>2026</v>
      </c>
      <c r="I33" s="57">
        <v>2026</v>
      </c>
      <c r="J33" s="69" t="s">
        <v>91</v>
      </c>
    </row>
  </sheetData>
  <mergeCells count="18">
    <mergeCell ref="B25:B32"/>
    <mergeCell ref="A25:A32"/>
    <mergeCell ref="J25:J32"/>
    <mergeCell ref="C6:C13"/>
    <mergeCell ref="B6:B13"/>
    <mergeCell ref="A6:A13"/>
    <mergeCell ref="J6:J13"/>
    <mergeCell ref="C14:C22"/>
    <mergeCell ref="E9:E10"/>
    <mergeCell ref="F9:F10"/>
    <mergeCell ref="G9:G10"/>
    <mergeCell ref="B14:B22"/>
    <mergeCell ref="A14:A22"/>
    <mergeCell ref="J14:J22"/>
    <mergeCell ref="D21:D22"/>
    <mergeCell ref="E21:E22"/>
    <mergeCell ref="F21:F22"/>
    <mergeCell ref="G21:G2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6" sqref="I6"/>
    </sheetView>
  </sheetViews>
  <sheetFormatPr defaultRowHeight="15" x14ac:dyDescent="0.25"/>
  <cols>
    <col min="1" max="1" width="24.7109375" style="35" customWidth="1"/>
    <col min="2" max="2" width="22" style="35" customWidth="1"/>
    <col min="3" max="3" width="20.85546875" style="35" customWidth="1"/>
    <col min="4" max="4" width="11" style="35" customWidth="1"/>
    <col min="5" max="5" width="13" style="35" customWidth="1"/>
    <col min="6" max="6" width="11.5703125" style="35" customWidth="1"/>
    <col min="7" max="7" width="17.140625" style="35" customWidth="1"/>
    <col min="8" max="9" width="14.5703125" style="35" customWidth="1"/>
    <col min="10" max="10" width="19.85546875" style="35" customWidth="1"/>
    <col min="11" max="11" width="9.85546875" style="35" bestFit="1" customWidth="1"/>
    <col min="12" max="12" width="20.5703125" style="35" customWidth="1"/>
    <col min="13" max="14" width="9.140625" style="35"/>
    <col min="15" max="15" width="18.42578125" style="35" customWidth="1"/>
    <col min="16" max="16" width="13.5703125" style="35" customWidth="1"/>
    <col min="17" max="17" width="17.5703125" style="35" customWidth="1"/>
    <col min="18" max="18" width="11.5703125" style="35" customWidth="1"/>
    <col min="19" max="16384" width="9.140625" style="35"/>
  </cols>
  <sheetData>
    <row r="1" spans="1:10" x14ac:dyDescent="0.25">
      <c r="C1" s="5" t="s">
        <v>21</v>
      </c>
      <c r="D1" s="5"/>
      <c r="E1" s="5"/>
      <c r="F1" s="5"/>
      <c r="G1" s="5"/>
      <c r="H1" s="5"/>
    </row>
    <row r="2" spans="1:10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40.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7" t="s">
        <v>6</v>
      </c>
      <c r="H3" s="25" t="s">
        <v>7</v>
      </c>
      <c r="I3" s="25" t="s">
        <v>8</v>
      </c>
      <c r="J3" s="25" t="s">
        <v>9</v>
      </c>
    </row>
    <row r="4" spans="1:10" ht="60" x14ac:dyDescent="0.25">
      <c r="A4" s="36" t="s">
        <v>10</v>
      </c>
      <c r="B4" s="37" t="s">
        <v>11</v>
      </c>
      <c r="C4" s="38" t="s">
        <v>12</v>
      </c>
      <c r="D4" s="36" t="s">
        <v>13</v>
      </c>
      <c r="E4" s="36">
        <v>1</v>
      </c>
      <c r="F4" s="36">
        <v>1400000</v>
      </c>
      <c r="G4" s="36">
        <f>F4</f>
        <v>1400000</v>
      </c>
      <c r="H4" s="36">
        <v>2026</v>
      </c>
      <c r="I4" s="36">
        <v>2027</v>
      </c>
      <c r="J4" s="38" t="s">
        <v>12</v>
      </c>
    </row>
    <row r="5" spans="1:10" ht="60" x14ac:dyDescent="0.25">
      <c r="A5" s="99" t="s">
        <v>17</v>
      </c>
      <c r="B5" s="101" t="s">
        <v>29</v>
      </c>
      <c r="C5" s="38" t="s">
        <v>24</v>
      </c>
      <c r="D5" s="36" t="s">
        <v>13</v>
      </c>
      <c r="E5" s="38">
        <v>1</v>
      </c>
      <c r="F5" s="38">
        <v>17038.080000000002</v>
      </c>
      <c r="G5" s="38">
        <v>17038.080000000002</v>
      </c>
      <c r="H5" s="18">
        <v>2026</v>
      </c>
      <c r="I5" s="18">
        <v>2027</v>
      </c>
      <c r="J5" s="38" t="s">
        <v>24</v>
      </c>
    </row>
    <row r="6" spans="1:10" ht="180" x14ac:dyDescent="0.25">
      <c r="A6" s="100"/>
      <c r="B6" s="86"/>
      <c r="C6" s="38" t="s">
        <v>25</v>
      </c>
      <c r="D6" s="36" t="s">
        <v>13</v>
      </c>
      <c r="E6" s="38">
        <v>1</v>
      </c>
      <c r="F6" s="38">
        <v>34441.56</v>
      </c>
      <c r="G6" s="38">
        <v>34441.56</v>
      </c>
      <c r="H6" s="18">
        <v>2026</v>
      </c>
      <c r="I6" s="18">
        <v>2027</v>
      </c>
      <c r="J6" s="38" t="s">
        <v>25</v>
      </c>
    </row>
    <row r="7" spans="1:10" ht="75" x14ac:dyDescent="0.25">
      <c r="A7" s="100"/>
      <c r="B7" s="87"/>
      <c r="C7" s="28" t="s">
        <v>26</v>
      </c>
      <c r="D7" s="39" t="s">
        <v>13</v>
      </c>
      <c r="E7" s="32">
        <v>1</v>
      </c>
      <c r="F7" s="32">
        <v>34076.160000000003</v>
      </c>
      <c r="G7" s="32">
        <v>34076.160000000003</v>
      </c>
      <c r="H7" s="39">
        <v>2026</v>
      </c>
      <c r="I7" s="39">
        <v>2027</v>
      </c>
      <c r="J7" s="32" t="s">
        <v>26</v>
      </c>
    </row>
    <row r="8" spans="1:10" ht="30" x14ac:dyDescent="0.25">
      <c r="A8" s="40" t="s">
        <v>31</v>
      </c>
      <c r="B8" s="15" t="s">
        <v>30</v>
      </c>
      <c r="C8" s="15" t="s">
        <v>45</v>
      </c>
      <c r="D8" s="38" t="s">
        <v>13</v>
      </c>
      <c r="E8" s="38">
        <v>1</v>
      </c>
      <c r="F8" s="41">
        <v>1015180</v>
      </c>
      <c r="G8" s="41">
        <v>1015180</v>
      </c>
      <c r="H8" s="36">
        <v>2026</v>
      </c>
      <c r="I8" s="36">
        <v>2026</v>
      </c>
      <c r="J8" s="42" t="s">
        <v>27</v>
      </c>
    </row>
    <row r="9" spans="1:10" x14ac:dyDescent="0.25">
      <c r="A9" s="40" t="s">
        <v>31</v>
      </c>
      <c r="B9" s="15" t="s">
        <v>30</v>
      </c>
      <c r="C9" s="15" t="s">
        <v>45</v>
      </c>
      <c r="D9" s="38" t="s">
        <v>13</v>
      </c>
      <c r="E9" s="38">
        <v>1</v>
      </c>
      <c r="F9" s="41">
        <v>1750999</v>
      </c>
      <c r="G9" s="41">
        <v>1750999</v>
      </c>
      <c r="H9" s="44">
        <v>2026</v>
      </c>
      <c r="I9" s="44">
        <v>2026</v>
      </c>
      <c r="J9" s="42" t="s">
        <v>28</v>
      </c>
    </row>
    <row r="10" spans="1:10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</row>
  </sheetData>
  <mergeCells count="2">
    <mergeCell ref="A5:A7"/>
    <mergeCell ref="B5:B7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workbookViewId="0">
      <selection activeCell="F39" sqref="F39"/>
    </sheetView>
  </sheetViews>
  <sheetFormatPr defaultRowHeight="15" x14ac:dyDescent="0.25"/>
  <cols>
    <col min="1" max="1" width="24" customWidth="1"/>
    <col min="2" max="2" width="18.28515625" customWidth="1"/>
    <col min="3" max="3" width="13.42578125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6.7109375" customWidth="1"/>
    <col min="11" max="11" width="14.5703125" customWidth="1"/>
  </cols>
  <sheetData>
    <row r="2" spans="1:11" x14ac:dyDescent="0.25">
      <c r="B2" s="6" t="s">
        <v>22</v>
      </c>
      <c r="C2" s="5"/>
      <c r="D2" s="5"/>
      <c r="E2" s="5"/>
      <c r="F2" s="5"/>
    </row>
    <row r="3" spans="1:11" x14ac:dyDescent="0.25">
      <c r="B3" s="5"/>
      <c r="C3" s="5"/>
      <c r="D3" s="5"/>
      <c r="E3" s="5"/>
      <c r="F3" s="5"/>
    </row>
    <row r="6" spans="1:11" ht="49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2" t="s">
        <v>6</v>
      </c>
      <c r="H6" s="11" t="s">
        <v>7</v>
      </c>
      <c r="I6" s="11" t="s">
        <v>8</v>
      </c>
      <c r="J6" s="13" t="s">
        <v>9</v>
      </c>
      <c r="K6" s="14"/>
    </row>
    <row r="7" spans="1:1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A6" sqref="A6:J13"/>
    </sheetView>
  </sheetViews>
  <sheetFormatPr defaultRowHeight="15" x14ac:dyDescent="0.25"/>
  <cols>
    <col min="1" max="1" width="24" customWidth="1"/>
    <col min="2" max="2" width="20.85546875" customWidth="1"/>
    <col min="3" max="3" width="32" customWidth="1"/>
    <col min="4" max="4" width="12.5703125" customWidth="1"/>
    <col min="5" max="5" width="11.7109375" customWidth="1"/>
    <col min="6" max="7" width="10" bestFit="1" customWidth="1"/>
    <col min="8" max="8" width="12.85546875" customWidth="1"/>
    <col min="9" max="9" width="14.5703125" customWidth="1"/>
    <col min="10" max="10" width="12.42578125" customWidth="1"/>
    <col min="11" max="11" width="14.5703125" customWidth="1"/>
  </cols>
  <sheetData>
    <row r="2" spans="1:10" x14ac:dyDescent="0.25">
      <c r="B2" s="6" t="s">
        <v>23</v>
      </c>
      <c r="C2" s="5"/>
      <c r="D2" s="5"/>
      <c r="E2" s="5"/>
      <c r="F2" s="5"/>
    </row>
    <row r="3" spans="1:10" x14ac:dyDescent="0.25">
      <c r="B3" s="5"/>
      <c r="C3" s="5"/>
      <c r="D3" s="5"/>
      <c r="E3" s="5"/>
      <c r="F3" s="5"/>
    </row>
    <row r="6" spans="1:10" ht="49.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  <c r="H6" s="2" t="s">
        <v>7</v>
      </c>
      <c r="I6" s="2" t="s">
        <v>8</v>
      </c>
      <c r="J6" s="2" t="s">
        <v>9</v>
      </c>
    </row>
    <row r="7" spans="1:10" ht="142.5" customHeight="1" x14ac:dyDescent="0.25">
      <c r="A7" s="17" t="s">
        <v>55</v>
      </c>
      <c r="B7" s="20" t="s">
        <v>11</v>
      </c>
      <c r="C7" s="17" t="s">
        <v>16</v>
      </c>
      <c r="D7" s="18" t="s">
        <v>13</v>
      </c>
      <c r="E7" s="18">
        <v>3</v>
      </c>
      <c r="F7" s="20" t="s">
        <v>15</v>
      </c>
      <c r="G7" s="19" t="s">
        <v>14</v>
      </c>
      <c r="H7" s="18">
        <v>2026</v>
      </c>
      <c r="I7" s="18">
        <v>2027</v>
      </c>
      <c r="J7" s="20" t="s">
        <v>16</v>
      </c>
    </row>
    <row r="8" spans="1:10" x14ac:dyDescent="0.25">
      <c r="A8" s="10"/>
      <c r="B8" s="10"/>
      <c r="C8" s="10"/>
      <c r="D8" s="10"/>
      <c r="E8" s="10"/>
      <c r="F8" s="10"/>
      <c r="G8" s="1"/>
      <c r="H8" s="16"/>
      <c r="I8" s="16"/>
      <c r="J8" s="16"/>
    </row>
    <row r="9" spans="1:10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workbookViewId="0">
      <selection activeCell="J14" sqref="J14"/>
    </sheetView>
  </sheetViews>
  <sheetFormatPr defaultRowHeight="15" x14ac:dyDescent="0.25"/>
  <cols>
    <col min="1" max="1" width="29.5703125" customWidth="1"/>
    <col min="2" max="2" width="17.5703125" customWidth="1"/>
    <col min="3" max="3" width="18.7109375" customWidth="1"/>
    <col min="4" max="4" width="14.42578125" customWidth="1"/>
    <col min="6" max="6" width="17.28515625" customWidth="1"/>
    <col min="7" max="7" width="14.28515625" customWidth="1"/>
    <col min="9" max="9" width="21.85546875" customWidth="1"/>
    <col min="10" max="10" width="24" customWidth="1"/>
  </cols>
  <sheetData>
    <row r="3" spans="1:10" ht="25.5" x14ac:dyDescent="0.25">
      <c r="A3" s="52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2" t="s">
        <v>5</v>
      </c>
      <c r="G3" s="53" t="s">
        <v>6</v>
      </c>
      <c r="H3" s="52" t="s">
        <v>7</v>
      </c>
      <c r="I3" s="52" t="s">
        <v>8</v>
      </c>
      <c r="J3" s="52" t="s">
        <v>9</v>
      </c>
    </row>
    <row r="4" spans="1:10" ht="36.75" customHeight="1" x14ac:dyDescent="0.25">
      <c r="A4" s="60" t="s">
        <v>76</v>
      </c>
      <c r="B4" s="66" t="s">
        <v>47</v>
      </c>
      <c r="C4" s="21" t="s">
        <v>77</v>
      </c>
      <c r="D4" s="21" t="s">
        <v>43</v>
      </c>
      <c r="E4" s="21">
        <v>2</v>
      </c>
      <c r="F4" s="21" t="s">
        <v>67</v>
      </c>
      <c r="G4" s="21">
        <v>3600000</v>
      </c>
      <c r="H4" s="67">
        <v>2026</v>
      </c>
      <c r="I4" s="67">
        <v>2026</v>
      </c>
      <c r="J4" s="60" t="s">
        <v>66</v>
      </c>
    </row>
    <row r="5" spans="1:10" ht="31.5" customHeight="1" x14ac:dyDescent="0.25">
      <c r="A5" s="102" t="s">
        <v>75</v>
      </c>
      <c r="B5" s="105" t="s">
        <v>47</v>
      </c>
      <c r="C5" s="82" t="s">
        <v>68</v>
      </c>
      <c r="D5" s="21" t="s">
        <v>43</v>
      </c>
      <c r="E5" s="21">
        <v>1</v>
      </c>
      <c r="F5" s="21" t="s">
        <v>72</v>
      </c>
      <c r="G5" s="21" t="s">
        <v>72</v>
      </c>
      <c r="H5" s="67">
        <v>2026</v>
      </c>
      <c r="I5" s="67">
        <v>2026</v>
      </c>
      <c r="J5" s="60" t="s">
        <v>68</v>
      </c>
    </row>
    <row r="6" spans="1:10" ht="66" customHeight="1" x14ac:dyDescent="0.25">
      <c r="A6" s="103"/>
      <c r="B6" s="106"/>
      <c r="C6" s="92"/>
      <c r="D6" s="21" t="s">
        <v>43</v>
      </c>
      <c r="E6" s="21">
        <v>1</v>
      </c>
      <c r="F6" s="21" t="s">
        <v>73</v>
      </c>
      <c r="G6" s="21" t="s">
        <v>74</v>
      </c>
      <c r="H6" s="67">
        <v>2026</v>
      </c>
      <c r="I6" s="67">
        <v>2026</v>
      </c>
      <c r="J6" s="60" t="s">
        <v>69</v>
      </c>
    </row>
    <row r="7" spans="1:10" ht="31.5" customHeight="1" x14ac:dyDescent="0.25">
      <c r="A7" s="103"/>
      <c r="B7" s="106"/>
      <c r="C7" s="92"/>
      <c r="D7" s="21" t="s">
        <v>43</v>
      </c>
      <c r="E7" s="21">
        <v>4</v>
      </c>
      <c r="F7" s="21">
        <v>1004.64</v>
      </c>
      <c r="G7" s="21">
        <v>4018.56</v>
      </c>
      <c r="H7" s="67">
        <v>2026</v>
      </c>
      <c r="I7" s="67">
        <v>2026</v>
      </c>
      <c r="J7" s="60" t="s">
        <v>70</v>
      </c>
    </row>
    <row r="8" spans="1:10" ht="31.5" customHeight="1" x14ac:dyDescent="0.25">
      <c r="A8" s="104"/>
      <c r="B8" s="107"/>
      <c r="C8" s="93"/>
      <c r="D8" s="21" t="s">
        <v>43</v>
      </c>
      <c r="E8" s="21">
        <v>1</v>
      </c>
      <c r="F8" s="21">
        <v>34076.160000000003</v>
      </c>
      <c r="G8" s="21">
        <v>34076.160000000003</v>
      </c>
      <c r="H8" s="67">
        <v>2026</v>
      </c>
      <c r="I8" s="67">
        <v>2026</v>
      </c>
      <c r="J8" s="60" t="s">
        <v>71</v>
      </c>
    </row>
    <row r="9" spans="1:10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</sheetData>
  <mergeCells count="3">
    <mergeCell ref="A5:A8"/>
    <mergeCell ref="B5:B8"/>
    <mergeCell ref="C5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ПЦФ 1 7106 Бейшова</vt:lpstr>
      <vt:lpstr>ПЦФ3 5692 Бейшова</vt:lpstr>
      <vt:lpstr>ПЦФ4 Наметов</vt:lpstr>
      <vt:lpstr>BR22886157+</vt:lpstr>
      <vt:lpstr>Лист21</vt:lpstr>
      <vt:lpstr>BR22883585</vt:lpstr>
      <vt:lpstr>ПЦФ8Онаев</vt:lpstr>
      <vt:lpstr>BR23489500</vt:lpstr>
      <vt:lpstr>BR24993125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2026-03-02T04:21:38Z</dcterms:modified>
</cp:coreProperties>
</file>