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8680" yWindow="-1110" windowWidth="21840" windowHeight="13740" tabRatio="599" activeTab="1"/>
  </bookViews>
  <sheets>
    <sheet name="АР23487758 (2)" sheetId="31" r:id="rId1"/>
    <sheet name="АР23486643" sheetId="27" r:id="rId2"/>
    <sheet name="АР23488151" sheetId="25" r:id="rId3"/>
    <sheet name="ПЦФ455-23-25(Онаев)" sheetId="23" r:id="rId4"/>
    <sheet name="АР19679451" sheetId="22" r:id="rId5"/>
    <sheet name="АР23489274" sheetId="21" r:id="rId6"/>
    <sheet name="АР23489173" sheetId="19" r:id="rId7"/>
    <sheet name="АР23487950" sheetId="18" r:id="rId8"/>
    <sheet name="АР19577569" sheetId="17" r:id="rId9"/>
    <sheet name="Лист1" sheetId="30" state="hidden" r:id="rId10"/>
    <sheet name="АР23486846" sheetId="14" r:id="rId11"/>
    <sheet name="АР19175509" sheetId="13" r:id="rId12"/>
    <sheet name="АР19680057" sheetId="12" r:id="rId13"/>
    <sheet name="АР23490202" sheetId="2" r:id="rId14"/>
    <sheet name="АР19577616" sheetId="3" r:id="rId15"/>
    <sheet name="АР19679003" sheetId="4" r:id="rId16"/>
    <sheet name="АР23489500" sheetId="5" r:id="rId17"/>
    <sheet name="АР23488282" sheetId="6" r:id="rId18"/>
    <sheet name="АР23487588" sheetId="7" r:id="rId19"/>
    <sheet name="AP23490604" sheetId="8" r:id="rId20"/>
    <sheet name="АР23487474" sheetId="9" r:id="rId21"/>
    <sheet name="Лист21" sheetId="28" state="hidden" r:id="rId22"/>
    <sheet name="АР22782840" sheetId="10" r:id="rId23"/>
    <sheet name="АР25794283" sheetId="32" r:id="rId24"/>
    <sheet name="АР26198903" sheetId="36" r:id="rId25"/>
    <sheet name="АР 25796981" sheetId="37" r:id="rId26"/>
    <sheet name="АР26198945" sheetId="33" r:id="rId27"/>
    <sheet name="АР26101263" sheetId="35" r:id="rId28"/>
    <sheet name="АР26198215" sheetId="38" r:id="rId29"/>
    <sheet name="Лист2" sheetId="34" r:id="rId30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35" l="1"/>
  <c r="G7" i="7" l="1"/>
</calcChain>
</file>

<file path=xl/sharedStrings.xml><?xml version="1.0" encoding="utf-8"?>
<sst xmlns="http://schemas.openxmlformats.org/spreadsheetml/2006/main" count="962" uniqueCount="393">
  <si>
    <t xml:space="preserve"> </t>
  </si>
  <si>
    <t xml:space="preserve">                                  Реестр приобретенных товаров, работ и услуг в рамках выполнения  AP23486846 за 2025 год</t>
  </si>
  <si>
    <t>«International journal of veterinary scince»</t>
  </si>
  <si>
    <t xml:space="preserve"> №1, 15 қаңтар 2026 жыл</t>
  </si>
  <si>
    <t>Хаттама нөмірі</t>
  </si>
  <si>
    <t>Келісім-шарттың пәні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</si>
  <si>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</si>
  <si>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</si>
  <si>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</si>
  <si>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</si>
  <si>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</si>
  <si>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</si>
  <si>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</si>
  <si>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Келісім-шарттың негізі</t>
  </si>
  <si>
    <t>Cite Score бойынша Scopus базасында 65 –тен кем емес процентилі бар  рецензияланатын ғылыми басылымда мақала жариялау</t>
  </si>
  <si>
    <t>дана</t>
  </si>
  <si>
    <t>1270$</t>
  </si>
  <si>
    <t>Cite Score бойынша Scopus базасында 65 –тен кем емес процентилі бар  рецензияланатын «International journal of veterinary scince» ғылыми басылымда мақала жариялау</t>
  </si>
  <si>
    <t>Реестр приобретенных товаров, работ и услуг в рамках выполнения  АР23489500 за 2026 год</t>
  </si>
  <si>
    <t>Реестр приобретенных товаров, работ и услуг в рамках выполнения  AP23488282  за 2026 год</t>
  </si>
  <si>
    <t>Реестр приобретенных товаров, работ и услуг в рамках выполнения  AP23487588 за 2026 год</t>
  </si>
  <si>
    <t xml:space="preserve">                                    Реестр приобретенных товаров, работ и услуг в рамках выполнения  AP23490604 за 2026 год</t>
  </si>
  <si>
    <t xml:space="preserve">                                    Реестр приобретенных товаров, работ и услуг в рамках выполнения  AP23487474 за 2026 год</t>
  </si>
  <si>
    <t xml:space="preserve">   Реестр приобретенных товаров, работ и услуг в рамках выполнения  AP22782840 за 2026 год</t>
  </si>
  <si>
    <t xml:space="preserve">                  Реестр приобретенных товаров, работ и услуг в рамках выполнения  AP23488151 за 2026 год</t>
  </si>
  <si>
    <t xml:space="preserve">                               Реестр приобретенных товаров, работ и услуг в рамках выполнения  AP23486643 за 2026 год</t>
  </si>
  <si>
    <t xml:space="preserve">                                            Реестр приобретенных товаров, работ и услуг в рамках выполнения  AP2347758 за 2026 год</t>
  </si>
  <si>
    <t xml:space="preserve">                              Реестр приобретенных товаров, работ и услуг в рамках выполнения  ГФ-ПЦФ -455-23-25 от 15.11.2023 г.  за 2026 год</t>
  </si>
  <si>
    <t xml:space="preserve">                  Реестр приобретенных товаров, работ и услуг в рамках выполнения  АР19679451 за 2026 год</t>
  </si>
  <si>
    <t>Реестр приобретенных товаров, работ и услуг в рамках выполнения  АР23489274 за 2026 год</t>
  </si>
  <si>
    <t>Реестр приобретенных товаров, работ и услуг в рамках выполнения  AP23489173 за 2026 год</t>
  </si>
  <si>
    <t xml:space="preserve">                    Реестр приобретенных товаров, работ и услуг в рамках выполнения  AP23487950 за 2026 год</t>
  </si>
  <si>
    <t xml:space="preserve">                    Реестр приобретенных товаров, работ и услуг в рамках выполнения  AP19577569 за 2026 год</t>
  </si>
  <si>
    <t>Реестр приобретенных товаров, работ и услуг в рамках выполнения  AP19175509 за 2026</t>
  </si>
  <si>
    <t>Реестр приобретенных товаров, работ и услуг в рамках выполнения  AP19680057 за 2026 год</t>
  </si>
  <si>
    <t>Реестр приобретенных товаров, работ и услуг в рамках выполнения  АР23490202 за 2026 год</t>
  </si>
  <si>
    <t>Реестр приобретенных товаров, работ и услуг в рамках выполнения  АР19577616 за 2026 год</t>
  </si>
  <si>
    <t xml:space="preserve">                          Реестр приобретенных товаров, работ и услуг в рамках выполнения  АР19679003 за 2026 год</t>
  </si>
  <si>
    <t xml:space="preserve">Қорғау құжатын күшінде ұстау үшін төлем </t>
  </si>
  <si>
    <t>қызмет</t>
  </si>
  <si>
    <t>21 045,88</t>
  </si>
  <si>
    <t>№4,05.02.2026</t>
  </si>
  <si>
    <t>Патент үшін төлем</t>
  </si>
  <si>
    <t>4 970 850,85</t>
  </si>
  <si>
    <t>AMUS080-M ARA 85L Upright Type Deep Freezer (220V, 50/60Hz) - Тік типті төмен температуралы мұздатқыш (Hanil, Оңтүстік Корея)</t>
  </si>
  <si>
    <t>Статистикалық маңызды полиморфизмдерді іріктеу үшін биоинформатикалық талдау жүргізу</t>
  </si>
  <si>
    <t>8 000 000</t>
  </si>
  <si>
    <t>«Тәңір зерттеу зертханасы» ЖШС</t>
  </si>
  <si>
    <t>Тауар сатып алу</t>
  </si>
  <si>
    <t>биоинформатикалық талдау жүргізу</t>
  </si>
  <si>
    <t>Биоинформатикалық талдау жүргізу</t>
  </si>
  <si>
    <t xml:space="preserve"> №4, 02 ақпан 2026 жыл</t>
  </si>
  <si>
    <t>Мұғалжар жылқыларында статистикалық маңызды полиморфизмдерді іріктеу үшін биоинформатикалық талдау жүргізу</t>
  </si>
  <si>
    <t xml:space="preserve"> №4, 05 ақпан 2026 жыл</t>
  </si>
  <si>
    <t>Taq ДНҚ полимераза</t>
  </si>
  <si>
    <t>Трифосфат қоспасы</t>
  </si>
  <si>
    <t>қаптама</t>
  </si>
  <si>
    <t>шығын материалдарын сатып алу</t>
  </si>
  <si>
    <t>ҚР Әділет Министрлігі Зияткерлік меншік құқықтары комитетінің  «Ұлттық зияткерлік меншік институты  ШЖҚ</t>
  </si>
  <si>
    <t>Өнертабыс патентіне өтінім материалдарын беру</t>
  </si>
  <si>
    <t>Өнертабыс патентінің өтініміне сараптама жүргізу</t>
  </si>
  <si>
    <t>Өнертабыс патентінің өтініміне сараптама жүргізу құқық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</si>
  <si>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</si>
  <si>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</si>
  <si>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69 350,60</t>
  </si>
  <si>
    <t>34 441,56 + 200 комиссия</t>
  </si>
  <si>
    <t>«Veld» ЖШС, Келісімшарт №92, 06 ақпан 2026 жыл</t>
  </si>
  <si>
    <t>Scopus базасының шет елдік журналында мақала жариялау</t>
  </si>
  <si>
    <t>2862,92$ немесе 1 402 802,17 тг</t>
  </si>
  <si>
    <t xml:space="preserve">№5, 19.02.2026 </t>
  </si>
  <si>
    <t>шет елдік журналында мақала жариялау</t>
  </si>
  <si>
    <t>XY-86-400L аса төмен температуралы тік тоңазытқыш</t>
  </si>
  <si>
    <t>7 700 000</t>
  </si>
  <si>
    <t>Жабдықты сатып алу</t>
  </si>
  <si>
    <t xml:space="preserve">№6, 27.02.2026 </t>
  </si>
  <si>
    <t>МА 110 R.WH ылғалдылық анализаторы</t>
  </si>
  <si>
    <t>3 402 000</t>
  </si>
  <si>
    <t>«ALMARRA» ЖШС</t>
  </si>
  <si>
    <t>«КазЛабПрибор» ЖШС</t>
  </si>
  <si>
    <t>Жабдықтар сатып алу</t>
  </si>
  <si>
    <t xml:space="preserve"> №7, 05 наурыз 2026 жыл</t>
  </si>
  <si>
    <t xml:space="preserve">УПС-1 көшеттерін отырғызуға арналған құрылғы, МА 110 R.WH ылғалдылық анализаторы
</t>
  </si>
  <si>
    <t xml:space="preserve"> №9, 02 Сәуір 2026 жыл</t>
  </si>
  <si>
    <t>қызметті сатып алу</t>
  </si>
  <si>
    <t>Абердин-ангус тұқымды ірі қара малды LEP, TG5 және DGAT1 гендері бойынша генотиптеу үшін ПТР-SBT әдісін (нуклеин қышқылдарын секвенирлеу арқылы типтеу) әзірлеу барысында ғылыми сүйемелдеу, ет өнімділігін және азық-түлік шикізатының сапасын бағалау контекстінде
«Қазан мемлекеттік аграрлық университеті» ФМБЖББМ</t>
  </si>
  <si>
    <t>«Zalma Ltd» ЖШС</t>
  </si>
  <si>
    <t>Жабдықтар жиынтығы: Нақты уақыттағы ПТР жүйесі QuantStudio tm5 Real-Nime PCR System Амплификатор ProFlex тм PCR System 3*32-well AHN myPette Pro – механикалық, 8 арналы, 30–300 мкл көлемі өзгеретін дозатор</t>
  </si>
  <si>
    <t xml:space="preserve">№10, 09.04.2026 </t>
  </si>
  <si>
    <t>30 000 000</t>
  </si>
  <si>
    <t>30 000 000</t>
  </si>
  <si>
    <t xml:space="preserve">Октанометр ПЭ 7300 құрылғысын аттестациядан өткізу </t>
  </si>
  <si>
    <t xml:space="preserve">№9, 02.04.2026 </t>
  </si>
  <si>
    <t>Құрылғыны аттестациядан өткізу</t>
  </si>
  <si>
    <t>Жел қондырғысын орнату (агрегат) жасау</t>
  </si>
  <si>
    <t>1 972 000</t>
  </si>
  <si>
    <t>№9, 02.04.2026</t>
  </si>
  <si>
    <t>Жел қондырғысын орнату</t>
  </si>
  <si>
    <t>Зертханалық таразы ВК-150.1</t>
  </si>
  <si>
    <t>Жабдық сатып алу</t>
  </si>
  <si>
    <t xml:space="preserve">   Реестр приобретенных товаров, работ и услуг в рамках выполнения  AP25796981 за 2026 год</t>
  </si>
  <si>
    <r>
      <t xml:space="preserve">110 200 </t>
    </r>
    <r>
      <rPr>
        <sz val="10"/>
        <color rgb="FF000000"/>
        <rFont val="Times New Roman"/>
        <family val="1"/>
        <charset val="204"/>
      </rPr>
      <t>тг</t>
    </r>
  </si>
  <si>
    <r>
      <t xml:space="preserve">32 480 </t>
    </r>
    <r>
      <rPr>
        <sz val="10"/>
        <color rgb="FF000000"/>
        <rFont val="Times New Roman"/>
        <family val="1"/>
        <charset val="204"/>
      </rPr>
      <t>тг</t>
    </r>
  </si>
  <si>
    <t>Спектрофотометр ПЭ-5300ВИ құрылғысын тексерістен өткізу</t>
  </si>
  <si>
    <t>Вискозиметр ВЗ-246</t>
  </si>
  <si>
    <t>Құрылғыларды тексерістен өткізу</t>
  </si>
  <si>
    <t>Топырақ арнасы (Почвенный канал)</t>
  </si>
  <si>
    <t>8 300 000</t>
  </si>
  <si>
    <t>Материалды сатып алу</t>
  </si>
  <si>
    <t>Жартылай автоматты жолақты кесу машинасы IRONMAC CUT -350 CSAF RUS</t>
  </si>
  <si>
    <t>Ірі қара малдан алынған биоматериалды зерттеу</t>
  </si>
  <si>
    <t>4 500 000</t>
  </si>
  <si>
    <t>«MVA Group ғылыми-зерттеу өндірістік орталығы» ЖШС</t>
  </si>
  <si>
    <t xml:space="preserve"> №10,09.04.2026 жыл</t>
  </si>
  <si>
    <t>қызмет  түрін сатып алу</t>
  </si>
  <si>
    <t>Иттерден алынған қан, қан сарысуы, несеп және нәжісті зерттеу</t>
  </si>
  <si>
    <t>«TOPAN »  ЖШС</t>
  </si>
  <si>
    <t>№10,09,04,2026</t>
  </si>
  <si>
    <t>Диэтил эфирі</t>
  </si>
  <si>
    <t>Тұз қышқылы</t>
  </si>
  <si>
    <t>Күкірт қышқылы</t>
  </si>
  <si>
    <t>Толуол</t>
  </si>
  <si>
    <t>Бензол</t>
  </si>
  <si>
    <t>Ацетон</t>
  </si>
  <si>
    <t>Күкірт қышқылы мыс</t>
  </si>
  <si>
    <t>Бор қышқылы</t>
  </si>
  <si>
    <t>Натрий гидроксиді</t>
  </si>
  <si>
    <t>Азот қышқылы</t>
  </si>
  <si>
    <t>Ванадийқышқылды аммоний</t>
  </si>
  <si>
    <t>Фосфорқышқылды калий</t>
  </si>
  <si>
    <t>Сутегі асқын тотығы</t>
  </si>
  <si>
    <t>Петролей эфирі</t>
  </si>
  <si>
    <t>Кальций оксиді</t>
  </si>
  <si>
    <t>Екіхромқышқылды калий</t>
  </si>
  <si>
    <t>Күкіртқышқылды натрий</t>
  </si>
  <si>
    <t>Көмір қышқылының қышқыл натрий</t>
  </si>
  <si>
    <t>Темірсинеродты калий</t>
  </si>
  <si>
    <t>Шарап-қышқылды калий-натрий</t>
  </si>
  <si>
    <t>О-фосфор қышқылы</t>
  </si>
  <si>
    <t>Трилон Б</t>
  </si>
  <si>
    <t>Фосфор қышқылды натрий</t>
  </si>
  <si>
    <t>Натрий тетрабор қышқылы</t>
  </si>
  <si>
    <t>кг</t>
  </si>
  <si>
    <t>«NV-LAV» ЖШС</t>
  </si>
  <si>
    <t>Ылғал өлшегіш анализатор АВГ-60</t>
  </si>
  <si>
    <t>Зертханалық дәндік диірмен LM-1000</t>
  </si>
  <si>
    <t>1 840 359,05</t>
  </si>
  <si>
    <t>113 421,95</t>
  </si>
  <si>
    <t>Жабдықтарды сатып алу</t>
  </si>
  <si>
    <t>«Фирма Сервер+» ЖШС</t>
  </si>
  <si>
    <t xml:space="preserve">Компьютер </t>
  </si>
  <si>
    <t>Принтер монохромды МФ, Xerox, Work Centre 3025NI Лазерлі</t>
  </si>
  <si>
    <t>Біліктілікті арттыру курсы</t>
  </si>
  <si>
    <t>150USD – 71 669.58 тенге</t>
  </si>
  <si>
    <t>300 USD-143 399,16 тенге</t>
  </si>
  <si>
    <t>№10,09.04.2026</t>
  </si>
  <si>
    <t>Scopus базасында мақала жариялау</t>
  </si>
  <si>
    <t>Инвойс берген күнгі бағамен есептеледі</t>
  </si>
  <si>
    <t xml:space="preserve">Web of Science дерекқорының Science Citation Index Expanded индексінде рецензияланатын ғылыми журнал, Scopus дерекқорында CiteScore пайыздық көрсеткіші 35 (отыз бес) кем емес талаптарын сәйкес келетін журнал </t>
  </si>
  <si>
    <t xml:space="preserve">   Реестр приобретенных товаров, работ и услуг в рамках выполнения  AP25794283 за 2026 год</t>
  </si>
  <si>
    <t xml:space="preserve">   Реестр приобретенных товаров, работ и услуг в рамках выполнения  AP26198903 за 2026 год</t>
  </si>
  <si>
    <t>Куртка</t>
  </si>
  <si>
    <t>Полукомбинизон</t>
  </si>
  <si>
    <t>Полуботинки</t>
  </si>
  <si>
    <t>Футболка х/б</t>
  </si>
  <si>
    <t>Кепка - бейсболка</t>
  </si>
  <si>
    <t>№10, 09.04.2026</t>
  </si>
  <si>
    <t>89 600,00</t>
  </si>
  <si>
    <t>22 400,00</t>
  </si>
  <si>
    <t>13 300,00</t>
  </si>
  <si>
    <t>1069,2 $*507,05=542 137,86</t>
  </si>
  <si>
    <t xml:space="preserve"> 3207,6 АҚШ доллары немесе 1 626 413,58 теңге</t>
  </si>
  <si>
    <t>Макала жариялау</t>
  </si>
  <si>
    <t>журнал «EconJournals FZE»</t>
  </si>
  <si>
    <t>№2, 22.01.2026</t>
  </si>
  <si>
    <t>UMD ШВ-03 маркалы химиялық (вытяжной) шкаф</t>
  </si>
  <si>
    <t>1 320 000</t>
  </si>
  <si>
    <t>«ЮК-Мед» ЖШС</t>
  </si>
  <si>
    <t xml:space="preserve"> №11,16.04.2026 жыл</t>
  </si>
  <si>
    <t>жабдықты сатып алу</t>
  </si>
  <si>
    <t>МГП -200 гидромоторы</t>
  </si>
  <si>
    <t>«Вариатор LTD» ЖШС</t>
  </si>
  <si>
    <t xml:space="preserve"> №11, 16 сәуір 2026 жыл</t>
  </si>
  <si>
    <t>Ноутбук сөмкесі</t>
  </si>
  <si>
    <t>Сымсыз тышқан</t>
  </si>
  <si>
    <t>материалдарды сатып алу</t>
  </si>
  <si>
    <t>«Мечта Маркет» ЖШС</t>
  </si>
  <si>
    <t xml:space="preserve"> «Уральсктракторзапчасть»  ЖШС</t>
  </si>
  <si>
    <t xml:space="preserve">МТЗ-82 тракторының  М10х1х30 гайкасымен карданды болты </t>
  </si>
  <si>
    <t>МТЗ тракторының гайкасы 24- ке айырғыш- жалғастырғышы</t>
  </si>
  <si>
    <r>
      <t xml:space="preserve">Жоғары қысымды жең (рукав высого давления), </t>
    </r>
    <r>
      <rPr>
        <sz val="10"/>
        <color rgb="FF000000"/>
        <rFont val="Times New Roman"/>
        <family val="1"/>
        <charset val="204"/>
      </rPr>
      <t xml:space="preserve">(ұзындығы 1,4 м) гайкасы 24- ке гидрошлангы </t>
    </r>
  </si>
  <si>
    <r>
      <t xml:space="preserve">Жоғары қысымды жеңнің </t>
    </r>
    <r>
      <rPr>
        <sz val="10"/>
        <color rgb="FF000000"/>
        <rFont val="Times New Roman"/>
        <family val="1"/>
        <charset val="204"/>
      </rPr>
      <t xml:space="preserve">S24, гайкасы 24 - ке </t>
    </r>
    <r>
      <rPr>
        <sz val="10"/>
        <color theme="1"/>
        <rFont val="Times New Roman"/>
        <family val="1"/>
        <charset val="204"/>
      </rPr>
      <t xml:space="preserve">жалғағыш </t>
    </r>
    <r>
      <rPr>
        <sz val="10"/>
        <color rgb="FF000000"/>
        <rFont val="Times New Roman"/>
        <family val="1"/>
        <charset val="204"/>
      </rPr>
      <t xml:space="preserve">штуцері </t>
    </r>
  </si>
  <si>
    <t>Өлшемдері 14х9х70 кілтек</t>
  </si>
  <si>
    <t>Өлшемдері 10х8х50 кілтек</t>
  </si>
  <si>
    <r>
      <t xml:space="preserve">ПРФ-145 </t>
    </r>
    <r>
      <rPr>
        <i/>
        <sz val="10"/>
        <color rgb="FF000000"/>
        <rFont val="Times New Roman"/>
        <family val="1"/>
        <charset val="204"/>
      </rPr>
      <t>z</t>
    </r>
    <r>
      <rPr>
        <sz val="10"/>
        <color rgb="FF000000"/>
        <rFont val="Times New Roman"/>
        <family val="1"/>
        <charset val="204"/>
      </rPr>
      <t xml:space="preserve">=14; </t>
    </r>
    <r>
      <rPr>
        <i/>
        <sz val="10"/>
        <color rgb="FF000000"/>
        <rFont val="Times New Roman"/>
        <family val="1"/>
        <charset val="204"/>
      </rPr>
      <t>t</t>
    </r>
    <r>
      <rPr>
        <sz val="10"/>
        <color rgb="FF000000"/>
        <rFont val="Times New Roman"/>
        <family val="1"/>
        <charset val="204"/>
      </rPr>
      <t>=25,4 жартылай жалғастырғышы</t>
    </r>
  </si>
  <si>
    <r>
      <t xml:space="preserve">С-ПР-25,4-60 </t>
    </r>
    <r>
      <rPr>
        <sz val="10"/>
        <color theme="1"/>
        <rFont val="Times New Roman"/>
        <family val="1"/>
        <charset val="204"/>
      </rPr>
      <t>жалғағыш буын</t>
    </r>
  </si>
  <si>
    <r>
      <t xml:space="preserve">П-ПР-25,4-60 жартылай </t>
    </r>
    <r>
      <rPr>
        <sz val="10"/>
        <color theme="1"/>
        <rFont val="Times New Roman"/>
        <family val="1"/>
        <charset val="204"/>
      </rPr>
      <t>жалғағыш буын</t>
    </r>
  </si>
  <si>
    <t>С-ПР-25,4-60 (ұзындығы 1,78 м) шынжыры</t>
  </si>
  <si>
    <t>ПРФ-145 (z=12; t=25,4) сол жақ жетектегі біліктің жұлдызшасы</t>
  </si>
  <si>
    <r>
      <t xml:space="preserve">Жоғары қысымды жеңнің </t>
    </r>
    <r>
      <rPr>
        <sz val="10"/>
        <color rgb="FF000000"/>
        <rFont val="Times New Roman"/>
        <family val="1"/>
        <charset val="204"/>
      </rPr>
      <t>гайкасы 24- ке үштігі</t>
    </r>
  </si>
  <si>
    <t>м</t>
  </si>
  <si>
    <t xml:space="preserve"> «VMI Engineering» ЖШС</t>
  </si>
  <si>
    <t>Топырақ үлгілерін алу үшін АМ-26 топырақ бұрғысы</t>
  </si>
  <si>
    <r>
      <t>Өлшемдері: диаметрі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50 мм, биікігі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40 мм және көлемі V=70 мл, Топырақ үлгілерін іріктеуге тасымалдауға және сақтауға арналған металды топырақ бюксасы </t>
    </r>
  </si>
  <si>
    <t>№11, 16 сәуір 2026 жыл</t>
  </si>
  <si>
    <t>«Спецкомплект» ЖШС</t>
  </si>
  <si>
    <t xml:space="preserve">(7- класты, 1 сұрыпты) СП-11/7/О қолғаптары </t>
  </si>
  <si>
    <t>Крагтар</t>
  </si>
  <si>
    <t>жұп</t>
  </si>
  <si>
    <t>11 000</t>
  </si>
  <si>
    <t>Реестр приобретенных товаров, работ и услуг в рамках выполнения .  AP26198945  за 2026 год</t>
  </si>
  <si>
    <t>Жұмыртқалағыш тауықтарды ұстауға арналған тор</t>
  </si>
  <si>
    <r>
      <t>LAB-O-WAX 52-54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C  құю және өткізгіштік үшін гомогенизацияланған парафинды орта, 5 кг</t>
    </r>
  </si>
  <si>
    <t>10%-дық буферленген, бейтарап, формалин 10 л</t>
  </si>
  <si>
    <t>Майер  гематоксилині, 1 л</t>
  </si>
  <si>
    <t>Eosin Y 1% сулы ерітіндісі, 1 л</t>
  </si>
  <si>
    <t>HistoMount монтаждау ортасы, 500 мл</t>
  </si>
  <si>
    <t>Alcian blue PAS (ШИК реакциясы) жиынтығы, 100 тестке арналған жинақ</t>
  </si>
  <si>
    <t>Гистологиялық материалды өңдеуге арналған ксилол және ксилол алмастырғыштары, 5 л</t>
  </si>
  <si>
    <t>қорап</t>
  </si>
  <si>
    <t>бөтелке</t>
  </si>
  <si>
    <t>құты</t>
  </si>
  <si>
    <t>№12, 28 сәуір 2026 жыл</t>
  </si>
  <si>
    <t>материалдарын сатып алу</t>
  </si>
  <si>
    <t>МТ3 тракторы үшін артқы тіркеменің кеңейтімі (оң,сол)</t>
  </si>
  <si>
    <t>«Джубатыров Руслан Сергеевич»  ЖК</t>
  </si>
  <si>
    <t>№12,28.04.2026</t>
  </si>
  <si>
    <t>«Ташим»  ЖК</t>
  </si>
  <si>
    <t>Тракторды  жалға алу</t>
  </si>
  <si>
    <t>№13,04.05.2026</t>
  </si>
  <si>
    <t>Қызметті сатып алу</t>
  </si>
  <si>
    <t>Дизельді отын</t>
  </si>
  <si>
    <t>Тыңайтқыш</t>
  </si>
  <si>
    <t>Жаздық бидай тұқымы</t>
  </si>
  <si>
    <t>Күздік бидай тұқымы</t>
  </si>
  <si>
    <t>Мақсары тұқымы</t>
  </si>
  <si>
    <t>Тары тұқыы</t>
  </si>
  <si>
    <t>л</t>
  </si>
  <si>
    <t>т</t>
  </si>
  <si>
    <t>Catalysts журналы МDPI баспасы,  Келісімшарт №24, 02 сәуір 2026 жыл</t>
  </si>
  <si>
    <t>«Ташкент мемлекеттік аграрлық университеті», Келісімшарт №106, 22 апреля 2026 год</t>
  </si>
  <si>
    <t>«Advena» ЖШС, Келісімшарт №100-2026, 24 ақпан 2026 жыл</t>
  </si>
  <si>
    <t>«Тәңір зерттеу зертханасы» ЖШС, Келісімшарт №003, 17 ақпан 2026 жыл</t>
  </si>
  <si>
    <t>«КССG» ЖШС, Келісімшарт №14, 02 марта 2026</t>
  </si>
  <si>
    <t>«Орал Зенит зауыты» АҚ, Келісімшарт №23, 02 сәуір 2026 жыл</t>
  </si>
  <si>
    <t>«Ұлттық сараптау және сертификаттау орталығы», Инвойс 4135442, 17 ақпан 2026 жыл</t>
  </si>
  <si>
    <t>«Кабиев» ЖК, Келісімшарт №40, 17 сәуір 2026 жыл</t>
  </si>
  <si>
    <t>«ВизаМед Плюс» ЖШС, Келісімшарт №46,47,  29 сәуір 2026 жыл</t>
  </si>
  <si>
    <t>«NV-LAB» ЖШС, Келісімшарт №28, 03 сәуір 2026 жыл</t>
  </si>
  <si>
    <t xml:space="preserve"> «Munai Gas Enginering» ЖШС, Келісімшарт №29, 03 сәуір 2026 жыл</t>
  </si>
  <si>
    <t>«Nasa Tehnology» компаниясы, Келісімшарт №25, 03 сәуір 2026 жыл</t>
  </si>
  <si>
    <t xml:space="preserve"> «КАМИ-Алматы» ЖШС, отказ</t>
  </si>
  <si>
    <t>«Spetskomplekt » ЖШС, Келісімшарт №38, 10 сәуір 2026 жыл</t>
  </si>
  <si>
    <t>"Petro Retail" ЖШС, Келісімшарт №В08/02-389-2026, 05 мамыр 2026 жыл</t>
  </si>
  <si>
    <t>«Бавгашев Н.М.» ЖК, Келісімшарт №53,  05 мамыр 2026 жыл</t>
  </si>
  <si>
    <t>«Ұлттық аграрлық ғылыми-білім беру орталығы»  КеАҚ, «Орал ауыл шаруашылық тәжірибе станциясы» ЖШС, Келісімшарт №52, 05 мамыр 2026 жыл</t>
  </si>
  <si>
    <t>Раннев Андрей Павлович" ЖШС, №55, 15 мамыр 2026 жыл</t>
  </si>
  <si>
    <t>№13, 04.05.2026</t>
  </si>
  <si>
    <t>«TechProm Engineering» ЖШС</t>
  </si>
  <si>
    <t>№14,14.05.2026</t>
  </si>
  <si>
    <t>Тензодатчик сатып алу</t>
  </si>
  <si>
    <t>«Ізденістер нәтижелер» журналы</t>
  </si>
  <si>
    <t>Симметриялы ромб тәрізді қайырманың эксперименттік зерттеу нәтижелері</t>
  </si>
  <si>
    <t>№14, 14.05.2026</t>
  </si>
  <si>
    <t>Аккумумулятор (АКБ)</t>
  </si>
  <si>
    <t>Жеткізушінің атауы және келісім-шарт нөмірі, күні</t>
  </si>
  <si>
    <t xml:space="preserve">   Реестр приобретенных товаров, работ и услуг в рамках выполнения  AP26198215  за 2026 год</t>
  </si>
  <si>
    <t>«МDPI Pathogens»  журналы</t>
  </si>
  <si>
    <t>2828,44 $</t>
  </si>
  <si>
    <t>2026-2027</t>
  </si>
  <si>
    <r>
      <t>«Казань Мемлекеттік аграрлық университеті»</t>
    </r>
    <r>
      <rPr>
        <sz val="10"/>
        <color theme="1"/>
        <rFont val="Times New Roman"/>
        <family val="1"/>
        <charset val="204"/>
      </rPr>
      <t xml:space="preserve">
</t>
    </r>
  </si>
  <si>
    <t>Аяқтары бар 90х120 магнитті маркерлік тақта</t>
  </si>
  <si>
    <t>Әмбебап проектор Epson EB-E24</t>
  </si>
  <si>
    <t>№15,22.05.2026</t>
  </si>
  <si>
    <t>Тахометр UT372 (Тексерісімен бірге)</t>
  </si>
  <si>
    <t>№15, 22.05.2026</t>
  </si>
  <si>
    <t>Өлшеуіш құрал сатып алу</t>
  </si>
  <si>
    <t xml:space="preserve"> №15,22.05.2026 жыл</t>
  </si>
  <si>
    <t>Монохромндік МФУ, Xerox, WorkCentre 3025NI</t>
  </si>
  <si>
    <t>Сия EPSON, black</t>
  </si>
  <si>
    <t>Сия EPSON, Magenta</t>
  </si>
  <si>
    <t>Сия EPSON, Yellow</t>
  </si>
  <si>
    <t>Сия EPSON, Cyan</t>
  </si>
  <si>
    <t>Картридж, принтерлер үшін</t>
  </si>
  <si>
    <t>№16, 28.05.2026</t>
  </si>
  <si>
    <t>№16, 28.05.2027</t>
  </si>
  <si>
    <t>№16, 28.05.2028</t>
  </si>
  <si>
    <t>№16, 28.05.2029</t>
  </si>
  <si>
    <t>№16, 28.05.2030</t>
  </si>
  <si>
    <t>№16, 28.05.2031</t>
  </si>
  <si>
    <t>Аралардың жұқпалы ауруын анықтау (акарапидоз)</t>
  </si>
  <si>
    <t>Аралардың жұқпалы ауруын анықтау (нозематоз)</t>
  </si>
  <si>
    <t>Аралардың жұқпалы ауруын анықтау (варроатоз)</t>
  </si>
  <si>
    <t>№16, 28.05.2032</t>
  </si>
  <si>
    <t>№16, 28.05.2033</t>
  </si>
  <si>
    <t>№16, 28.05.2034</t>
  </si>
  <si>
    <t>қызметтерді сатып алу</t>
  </si>
  <si>
    <t>«Микробиология және вирусология ғылыми – өндірістік орталығы» ЖШС</t>
  </si>
  <si>
    <t>Жұмыртқалағыш тауықтарға арналған құрама жем</t>
  </si>
  <si>
    <t>қап</t>
  </si>
  <si>
    <t>«Комбикорма Приуралья» ЖШС</t>
  </si>
  <si>
    <t>№16, 28 мамыр 2026 жыл</t>
  </si>
  <si>
    <t>SCOPUS дерекқордағы «Biology» журналы</t>
  </si>
  <si>
    <t>SCOPUS дерекқордағы «Biology (ISSN: 2079-7737) Invoice Number:4302976, Invoice Date: 27 May 2026» журналында мақала жариялау</t>
  </si>
  <si>
    <t>3 453,33 $ (доллар)</t>
  </si>
  <si>
    <t xml:space="preserve">№16, 28.05.2026 </t>
  </si>
  <si>
    <t>Тензодатчик</t>
  </si>
  <si>
    <t>14.05.2026 жылғы №14 хаттамасының І. бөлімінің күшін жою</t>
  </si>
  <si>
    <t>№17,02.06.2026</t>
  </si>
  <si>
    <t>№18, 08 маусым 2026 жыл</t>
  </si>
  <si>
    <t>«MDPI (agriengineering)» журналы</t>
  </si>
  <si>
    <t>«PETRORETAIL» ЖШС</t>
  </si>
  <si>
    <t>Жанар- жағармай</t>
  </si>
  <si>
    <t>№18, 08.06.2026</t>
  </si>
  <si>
    <t>Жанар- жағармай  сатып алу</t>
  </si>
  <si>
    <t>Ақ егеуқұйрықтарда Т-2 токсині мен афлатоксин В1 микотоксиндеріне қатысты опока кремнийлі жынысы мен бентонит негізіндегі минералдық сорбенттердің сорбциялық қасиеттерін зерттеу.</t>
  </si>
  <si>
    <t>«Қазақ ғылыми – зерттеу ветеринария институты» ЖШС F12</t>
  </si>
  <si>
    <t>2 707 640</t>
  </si>
  <si>
    <t>№20, 12 маусым 2026 жыл</t>
  </si>
  <si>
    <t>175/70R14 Автомобиль шинасы</t>
  </si>
  <si>
    <t>P14 VAZ-2112 (5,5J*14H2 4*98 et 35 dia 58,5) штампталған доңғалақ дискісі</t>
  </si>
  <si>
    <t>«ЭЙКОС» ЖШС</t>
  </si>
  <si>
    <t>№21, 26 маусым 2026 жыл</t>
  </si>
  <si>
    <t>«Bars Company AV» ЖШС</t>
  </si>
  <si>
    <t>6CТ60А/сағ аккумуляторлық батареясы</t>
  </si>
  <si>
    <t>шығын материалын сатып алу</t>
  </si>
  <si>
    <t>«Вариатор» ЖШС</t>
  </si>
  <si>
    <t>2108-3104014СБ Артқы доңғалақ күпшегі осі мен бірге</t>
  </si>
  <si>
    <t>Күпшек бағыттаушы штифт 2112-03101082-00</t>
  </si>
  <si>
    <t>М12х1,25х23 (кілт 17)</t>
  </si>
  <si>
    <t>Дизель отыны</t>
  </si>
  <si>
    <t>«Гайсин Р.В.» ЖК</t>
  </si>
  <si>
    <t xml:space="preserve">Өлшемдері 150x1,6x22,2 мм бұрыштық ажарлау маши-насына арналған металл бойынша абразивті кесу шеңбері </t>
  </si>
  <si>
    <t>Өлшемдері 230х2, 5х22,2мм бұрыштық ажарлау машинасына арналған металл бойынша абразивті кесетін шеңбер</t>
  </si>
  <si>
    <t>Өлшемдері 125х22, 2мм жапырақшалы шеңбер</t>
  </si>
  <si>
    <t xml:space="preserve">Өлшемдері 200 мм х 300 металлдан жасалған бұрыштық </t>
  </si>
  <si>
    <t>Ұзындығы 200 мм тұтқалары екі компонентті біріктірілген қысқаш</t>
  </si>
  <si>
    <t xml:space="preserve">Ағаш сабы 650 мм және басы соғылған 5000 г ауыр балға </t>
  </si>
  <si>
    <t xml:space="preserve">Өлшемдері 125х2,5х22,2мм
бұрыштық ажарлау маши-насына арналған металл бойынша абразивті кесетін шеңбер
</t>
  </si>
  <si>
    <t>«SVARKA.KZ.» ЖШС</t>
  </si>
  <si>
    <t xml:space="preserve">Аккумуляторлық 
батареяны 
зарядтауға арналған интеллектуалды қондырғы
</t>
  </si>
  <si>
    <t>«Айзен LTD» ЖШС</t>
  </si>
  <si>
    <t>2 880 000</t>
  </si>
  <si>
    <t>Тельфермен және сымдармен жинақталған 3 т кран арқалығы</t>
  </si>
  <si>
    <t>«Садовый центр Гульнары М» ЖК,</t>
  </si>
  <si>
    <t>Көшеттер (терек)</t>
  </si>
  <si>
    <t>Минералды тыңайтқыш (монокалий)</t>
  </si>
  <si>
    <t>Минералды тыңайтқыш (магний сульфаты)</t>
  </si>
  <si>
    <t>Органикалық тыңайтқыш (қарашірік)</t>
  </si>
  <si>
    <t>тонна</t>
  </si>
  <si>
    <r>
      <t>«</t>
    </r>
    <r>
      <rPr>
        <sz val="10"/>
        <color rgb="FF000000"/>
        <rFont val="Times New Roman"/>
        <family val="1"/>
        <charset val="204"/>
      </rPr>
      <t>Ұлттық зияткерлік меншік орталығы</t>
    </r>
    <r>
      <rPr>
        <sz val="10"/>
        <color theme="1"/>
        <rFont val="Times New Roman"/>
        <family val="1"/>
        <charset val="204"/>
      </rPr>
      <t>»  шаруашылық жүргізу құқығындағы республикалық мемлекеттік кәсіпорны, Астана қаласы</t>
    </r>
  </si>
  <si>
    <t>№21, 26.06.2034</t>
  </si>
  <si>
    <t>Өнертабысқа патент құқық актісін беру бойынша мемлекеттік қызметтерді, оның ішінде комиссиялық сыйақыны онлайн төлеу</t>
  </si>
  <si>
    <t>34 441,56 + 200тг комиссия</t>
  </si>
  <si>
    <t>34 641,56</t>
  </si>
  <si>
    <t>63 137,64</t>
  </si>
  <si>
    <t>Scopus дерекқорында Citi Score пайыздық көрсеткіші кемінде 50 болатын рецензияланған ғылыми журналда мақала жариялау</t>
  </si>
  <si>
    <t>1290$</t>
  </si>
  <si>
    <t xml:space="preserve"> «International Journal of agriculture and Biosciences»  журналы</t>
  </si>
  <si>
    <r>
      <t xml:space="preserve">Пайдалы модельге өтінім материалдарын беру (Штамм </t>
    </r>
    <r>
      <rPr>
        <i/>
        <sz val="10"/>
        <color theme="1"/>
        <rFont val="Times New Roman"/>
        <family val="1"/>
        <charset val="204"/>
      </rPr>
      <t>Lactobacillus helveticus</t>
    </r>
    <r>
      <rPr>
        <sz val="10"/>
        <color theme="1"/>
        <rFont val="Times New Roman"/>
        <family val="1"/>
        <charset val="204"/>
      </rPr>
      <t xml:space="preserve"> Sh-R-08L выделенный из шубата для получения функциональных кисломолочных продуктов)</t>
    </r>
  </si>
  <si>
    <t>Пайдалы модельге құқық актісін беру бойынша мемлекеттік қызметтерді, оның ішінде комиссиялық сыйақыны онлайн төлеу</t>
  </si>
  <si>
    <t>Қызметтерді сатып алу</t>
  </si>
  <si>
    <t xml:space="preserve">№21, 26.06.2026 </t>
  </si>
  <si>
    <t>«Ұлттық зияткерлік меншік орталығы»  шаруашылық жүргізу құқығындағы республикалық мемлекеттік кәсіпорны</t>
  </si>
  <si>
    <t>МК-1М масақты үгіткіш (Молотилка колосковая МК-1М)</t>
  </si>
  <si>
    <t>Дәнекерлеу машинасы (Сварочный аппарат)</t>
  </si>
  <si>
    <t>Дәнекерлеу үстелі  (Стол сварочный)</t>
  </si>
  <si>
    <t>Бұрышты тегістеуіш (Машина шлифовальная угловая)</t>
  </si>
  <si>
    <t>Соққылы бұрғы (Дрель ударная)</t>
  </si>
  <si>
    <t>Қылқаламсыз сымсыз бұрғылаушы (Бесщеточная аккумуляторая дрель-шуруповерт)</t>
  </si>
  <si>
    <t>бума</t>
  </si>
  <si>
    <t>Дәнекерлеу электродтары (Электроды сварочные), уп 5 кг, 5 упак.</t>
  </si>
  <si>
    <t>Дәнекерлеу сымы (Проволока сварочная) , 2 упак.</t>
  </si>
  <si>
    <t>Металл кесетін диск (Диск отрезной по металлу), 50 шт.</t>
  </si>
  <si>
    <t>«АКСУАТ» ЖШС, «Ихсанов Акылбек Сагингалиевич» ЖК, «Proftool.kz» ЖШС</t>
  </si>
  <si>
    <t>№21, 26.06.2026</t>
  </si>
  <si>
    <t>«Уральскагроремаш » АҚ</t>
  </si>
  <si>
    <t>Конструкторлық құжаттарды дайындау</t>
  </si>
  <si>
    <t>3 000 000</t>
  </si>
  <si>
    <t>Жұмыртқалағыш тауықтардың қанының биохимиялық зерттеуі</t>
  </si>
  <si>
    <t>Жұмыртқалағыш тауықтардың қанының гематологиялық зерттеуі</t>
  </si>
  <si>
    <t>1 543 500</t>
  </si>
  <si>
    <t>«Страмоусов М.А.» ЖК</t>
  </si>
  <si>
    <t>Соқаның техникалық (конструкторлық) құжаттамасын әзірлеу</t>
  </si>
  <si>
    <t>№22,30.06.2026</t>
  </si>
  <si>
    <t>«УРАЛЬСКАГРОРЕМАШ» АҚ</t>
  </si>
  <si>
    <t>№22, 30 маусым 2026 жыл</t>
  </si>
  <si>
    <t>«Тужилкин А.Б.» ЖК</t>
  </si>
  <si>
    <t>Кепка А82</t>
  </si>
  <si>
    <t xml:space="preserve">А20 жұмыс костюмі (куртка, комбинезон) </t>
  </si>
  <si>
    <t>Жұмыс етіктері (Ботинки рабочие), Work Shoes</t>
  </si>
  <si>
    <t xml:space="preserve">Футболка </t>
  </si>
  <si>
    <t>комп</t>
  </si>
  <si>
    <t>пар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</si>
</sst>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43" fontId="7" fillId="0" borderId="0" applyFont="0" applyFill="0" applyBorder="0" applyAlignment="0" applyProtection="0"/>
  </cellStyleXfs>
  <cellXfs count="25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0" fillId="0" borderId="0" xfId="0" applyFont="1"/>
    <xf numFmtId="0" fontId="1" fillId="0" borderId="2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4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/>
    <xf numFmtId="0" fontId="0" fillId="0" borderId="5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1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3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3" fontId="10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3" fillId="0" borderId="1" xfId="0" applyFont="1" applyBorder="1" applyAlignment="1"/>
    <xf numFmtId="0" fontId="1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wrapText="1" shrinkToFit="1"/>
    </xf>
    <xf numFmtId="0" fontId="1" fillId="0" borderId="1" xfId="0" applyFont="1" applyBorder="1" applyAlignment="1">
      <alignment horizontal="center" vertical="top" wrapText="1" shrinkToFi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3" fontId="10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3" xfId="0" applyFont="1" applyBorder="1" applyAlignment="1">
      <alignment vertical="top" wrapText="1" shrinkToFit="1"/>
    </xf>
    <xf numFmtId="0" fontId="0" fillId="0" borderId="4" xfId="0" applyBorder="1" applyAlignment="1">
      <alignment vertical="top" wrapText="1" shrinkToFit="1"/>
    </xf>
    <xf numFmtId="0" fontId="1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 shrinkToFit="1"/>
    </xf>
    <xf numFmtId="0" fontId="1" fillId="0" borderId="1" xfId="0" applyFont="1" applyBorder="1" applyAlignment="1">
      <alignment horizontal="center" wrapText="1" shrinkToFit="1"/>
    </xf>
    <xf numFmtId="0" fontId="1" fillId="0" borderId="3" xfId="0" applyFont="1" applyBorder="1" applyAlignment="1">
      <alignment horizontal="center" vertical="top" wrapText="1" shrinkToFi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3" fillId="0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0" fillId="0" borderId="3" xfId="0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 shrinkToFit="1"/>
    </xf>
    <xf numFmtId="0" fontId="0" fillId="0" borderId="6" xfId="0" applyBorder="1" applyAlignment="1">
      <alignment vertical="top" wrapText="1" shrinkToFit="1"/>
    </xf>
    <xf numFmtId="0" fontId="3" fillId="0" borderId="3" xfId="0" applyFont="1" applyBorder="1"/>
    <xf numFmtId="0" fontId="1" fillId="0" borderId="1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top" wrapText="1"/>
    </xf>
    <xf numFmtId="0" fontId="3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top" wrapText="1"/>
    </xf>
  </cellXfs>
  <cellStyles count="15">
    <cellStyle name="Денежный 2" xfId="7"/>
    <cellStyle name="Денежный 2 2" xfId="8"/>
    <cellStyle name="Денежный 3" xfId="9"/>
    <cellStyle name="Денежный 3 2" xfId="10"/>
    <cellStyle name="Денежный 4" xfId="6"/>
    <cellStyle name="Денежный 5" xfId="3"/>
    <cellStyle name="Обычный" xfId="0" builtinId="0"/>
    <cellStyle name="Обычный 2" xfId="4"/>
    <cellStyle name="Обычный 3" xfId="11"/>
    <cellStyle name="Обычный 4" xfId="12"/>
    <cellStyle name="Обычный 5" xfId="5"/>
    <cellStyle name="Обычный 6" xfId="1"/>
    <cellStyle name="Финансовый 2" xfId="14"/>
    <cellStyle name="Финансовый 3" xfId="13"/>
    <cellStyle name="Финансовый 4" xfId="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33"/>
  <sheetViews>
    <sheetView topLeftCell="A25" workbookViewId="0">
      <selection activeCell="B54" sqref="B54"/>
    </sheetView>
  </sheetViews>
  <sheetFormatPr defaultRowHeight="15" x14ac:dyDescent="0.25"/>
  <cols>
    <col min="1" max="1" width="16.42578125" style="4" customWidth="1"/>
    <col min="2" max="2" width="26.7109375" style="4" customWidth="1"/>
    <col min="3" max="3" width="22.5703125" style="4" customWidth="1"/>
    <col min="4" max="4" width="9.140625" style="4"/>
    <col min="5" max="5" width="10" style="4" bestFit="1" customWidth="1"/>
    <col min="6" max="6" width="13.42578125" style="4" customWidth="1"/>
    <col min="7" max="8" width="16.140625" style="4" customWidth="1"/>
    <col min="9" max="9" width="23.140625" style="4" customWidth="1"/>
    <col min="10" max="10" width="22.42578125" style="4" customWidth="1"/>
    <col min="11" max="16384" width="9.140625" style="4"/>
  </cols>
  <sheetData>
    <row r="2" spans="1:10" x14ac:dyDescent="0.25">
      <c r="A2" s="171" t="s">
        <v>26</v>
      </c>
      <c r="B2" s="171"/>
      <c r="C2" s="171"/>
      <c r="D2" s="171"/>
      <c r="E2" s="171"/>
      <c r="F2" s="171"/>
      <c r="G2" s="1"/>
      <c r="H2" s="1"/>
      <c r="I2" s="1"/>
    </row>
    <row r="3" spans="1:10" x14ac:dyDescent="0.25">
      <c r="A3" s="2"/>
      <c r="B3" s="2"/>
      <c r="C3" s="1"/>
      <c r="D3" s="1"/>
      <c r="E3" s="1"/>
      <c r="F3" s="1"/>
      <c r="G3" s="1"/>
      <c r="H3" s="1"/>
      <c r="I3" s="1"/>
    </row>
    <row r="4" spans="1:10" x14ac:dyDescent="0.25">
      <c r="A4" s="7"/>
      <c r="B4" s="8"/>
      <c r="C4" s="6"/>
      <c r="D4" s="1"/>
      <c r="E4" s="1"/>
      <c r="F4" s="1"/>
      <c r="G4" s="1"/>
      <c r="H4" s="1"/>
      <c r="I4" s="1"/>
    </row>
    <row r="5" spans="1:10" ht="49.5" customHeight="1" x14ac:dyDescent="0.25">
      <c r="A5" s="100" t="s">
        <v>264</v>
      </c>
      <c r="B5" s="28" t="s">
        <v>4</v>
      </c>
      <c r="C5" s="28" t="s">
        <v>13</v>
      </c>
      <c r="D5" s="28" t="s">
        <v>6</v>
      </c>
      <c r="E5" s="28" t="s">
        <v>7</v>
      </c>
      <c r="F5" s="28" t="s">
        <v>8</v>
      </c>
      <c r="G5" s="29" t="s">
        <v>9</v>
      </c>
      <c r="H5" s="28" t="s">
        <v>10</v>
      </c>
      <c r="I5" s="13" t="s">
        <v>11</v>
      </c>
      <c r="J5" s="13" t="s">
        <v>12</v>
      </c>
    </row>
    <row r="6" spans="1:10" ht="66.75" customHeight="1" x14ac:dyDescent="0.25">
      <c r="A6" s="30" t="s">
        <v>249</v>
      </c>
      <c r="B6" s="23" t="s">
        <v>95</v>
      </c>
      <c r="C6" s="96" t="s">
        <v>73</v>
      </c>
      <c r="D6" s="96" t="s">
        <v>15</v>
      </c>
      <c r="E6" s="96">
        <v>1</v>
      </c>
      <c r="F6" s="96" t="s">
        <v>106</v>
      </c>
      <c r="G6" s="96" t="s">
        <v>106</v>
      </c>
      <c r="H6" s="23">
        <v>2026</v>
      </c>
      <c r="I6" s="23">
        <v>2026</v>
      </c>
      <c r="J6" s="96" t="s">
        <v>105</v>
      </c>
    </row>
    <row r="7" spans="1:10" ht="51.75" x14ac:dyDescent="0.25">
      <c r="A7" s="68" t="s">
        <v>250</v>
      </c>
      <c r="B7" s="98" t="s">
        <v>95</v>
      </c>
      <c r="C7" s="94" t="s">
        <v>107</v>
      </c>
      <c r="D7" s="94" t="s">
        <v>15</v>
      </c>
      <c r="E7" s="94">
        <v>1</v>
      </c>
      <c r="F7" s="69">
        <v>6600000</v>
      </c>
      <c r="G7" s="70">
        <v>6600000</v>
      </c>
      <c r="H7" s="69">
        <v>2026</v>
      </c>
      <c r="I7" s="98">
        <v>2026</v>
      </c>
      <c r="J7" s="83" t="s">
        <v>108</v>
      </c>
    </row>
    <row r="8" spans="1:10" ht="15" customHeight="1" x14ac:dyDescent="0.25">
      <c r="A8" s="175" t="s">
        <v>251</v>
      </c>
      <c r="B8" s="178" t="s">
        <v>165</v>
      </c>
      <c r="C8" s="172" t="s">
        <v>107</v>
      </c>
      <c r="D8" s="97" t="s">
        <v>15</v>
      </c>
      <c r="E8" s="97">
        <v>7</v>
      </c>
      <c r="F8" s="97">
        <v>13400</v>
      </c>
      <c r="G8" s="40">
        <v>93800</v>
      </c>
      <c r="H8" s="23">
        <v>2026</v>
      </c>
      <c r="I8" s="23">
        <v>2026</v>
      </c>
      <c r="J8" s="97" t="s">
        <v>160</v>
      </c>
    </row>
    <row r="9" spans="1:10" x14ac:dyDescent="0.25">
      <c r="A9" s="176"/>
      <c r="B9" s="179"/>
      <c r="C9" s="173"/>
      <c r="D9" s="97" t="s">
        <v>15</v>
      </c>
      <c r="E9" s="97">
        <v>7</v>
      </c>
      <c r="F9" s="97">
        <v>12800</v>
      </c>
      <c r="G9" s="97" t="s">
        <v>166</v>
      </c>
      <c r="H9" s="23">
        <v>2026</v>
      </c>
      <c r="I9" s="23">
        <v>2026</v>
      </c>
      <c r="J9" s="97" t="s">
        <v>161</v>
      </c>
    </row>
    <row r="10" spans="1:10" x14ac:dyDescent="0.25">
      <c r="A10" s="176"/>
      <c r="B10" s="179"/>
      <c r="C10" s="173"/>
      <c r="D10" s="97" t="s">
        <v>15</v>
      </c>
      <c r="E10" s="97">
        <v>7</v>
      </c>
      <c r="F10" s="97">
        <v>10100</v>
      </c>
      <c r="G10" s="40">
        <v>70700</v>
      </c>
      <c r="H10" s="23">
        <v>2026</v>
      </c>
      <c r="I10" s="23">
        <v>2026</v>
      </c>
      <c r="J10" s="97" t="s">
        <v>162</v>
      </c>
    </row>
    <row r="11" spans="1:10" x14ac:dyDescent="0.25">
      <c r="A11" s="176"/>
      <c r="B11" s="179"/>
      <c r="C11" s="173"/>
      <c r="D11" s="97" t="s">
        <v>15</v>
      </c>
      <c r="E11" s="97">
        <v>7</v>
      </c>
      <c r="F11" s="97">
        <v>3200</v>
      </c>
      <c r="G11" s="97" t="s">
        <v>167</v>
      </c>
      <c r="H11" s="23">
        <v>2026</v>
      </c>
      <c r="I11" s="23">
        <v>2026</v>
      </c>
      <c r="J11" s="97" t="s">
        <v>163</v>
      </c>
    </row>
    <row r="12" spans="1:10" x14ac:dyDescent="0.25">
      <c r="A12" s="177"/>
      <c r="B12" s="180"/>
      <c r="C12" s="174"/>
      <c r="D12" s="99" t="s">
        <v>15</v>
      </c>
      <c r="E12" s="99">
        <v>7</v>
      </c>
      <c r="F12" s="99">
        <v>1900</v>
      </c>
      <c r="G12" s="99" t="s">
        <v>168</v>
      </c>
      <c r="H12" s="98">
        <v>2026</v>
      </c>
      <c r="I12" s="98">
        <v>2026</v>
      </c>
      <c r="J12" s="99" t="s">
        <v>164</v>
      </c>
    </row>
    <row r="13" spans="1:10" ht="60" customHeight="1" x14ac:dyDescent="0.25">
      <c r="A13" s="95" t="s">
        <v>252</v>
      </c>
      <c r="B13" s="23" t="s">
        <v>256</v>
      </c>
      <c r="C13" s="23" t="s">
        <v>107</v>
      </c>
      <c r="D13" s="103" t="s">
        <v>236</v>
      </c>
      <c r="E13" s="103">
        <v>100</v>
      </c>
      <c r="F13" s="103">
        <v>331</v>
      </c>
      <c r="G13" s="38">
        <v>33100</v>
      </c>
      <c r="H13" s="107">
        <v>2026</v>
      </c>
      <c r="I13" s="107">
        <v>2026</v>
      </c>
      <c r="J13" s="120" t="s">
        <v>230</v>
      </c>
    </row>
    <row r="14" spans="1:10" ht="66.75" customHeight="1" x14ac:dyDescent="0.25">
      <c r="A14" s="93" t="s">
        <v>253</v>
      </c>
      <c r="B14" s="23" t="s">
        <v>256</v>
      </c>
      <c r="C14" s="23" t="s">
        <v>107</v>
      </c>
      <c r="D14" s="103" t="s">
        <v>141</v>
      </c>
      <c r="E14" s="103">
        <v>500</v>
      </c>
      <c r="F14" s="103">
        <v>460</v>
      </c>
      <c r="G14" s="38">
        <v>230000</v>
      </c>
      <c r="H14" s="107">
        <v>2026</v>
      </c>
      <c r="I14" s="107">
        <v>2026</v>
      </c>
      <c r="J14" s="120" t="s">
        <v>231</v>
      </c>
    </row>
    <row r="15" spans="1:10" ht="127.5" x14ac:dyDescent="0.25">
      <c r="A15" s="104" t="s">
        <v>254</v>
      </c>
      <c r="B15" s="23" t="s">
        <v>256</v>
      </c>
      <c r="C15" s="23" t="s">
        <v>107</v>
      </c>
      <c r="D15" s="103" t="s">
        <v>237</v>
      </c>
      <c r="E15" s="103">
        <v>0.25</v>
      </c>
      <c r="F15" s="38">
        <v>150000</v>
      </c>
      <c r="G15" s="38">
        <v>37500</v>
      </c>
      <c r="H15" s="107">
        <v>2026</v>
      </c>
      <c r="I15" s="107">
        <v>2026</v>
      </c>
      <c r="J15" s="103" t="s">
        <v>232</v>
      </c>
    </row>
    <row r="16" spans="1:10" ht="127.5" x14ac:dyDescent="0.25">
      <c r="A16" s="104" t="s">
        <v>254</v>
      </c>
      <c r="B16" s="121" t="s">
        <v>256</v>
      </c>
      <c r="C16" s="121" t="s">
        <v>107</v>
      </c>
      <c r="D16" s="103" t="s">
        <v>237</v>
      </c>
      <c r="E16" s="103">
        <v>0.25</v>
      </c>
      <c r="F16" s="38">
        <v>140000</v>
      </c>
      <c r="G16" s="38">
        <v>35000</v>
      </c>
      <c r="H16" s="107">
        <v>2026</v>
      </c>
      <c r="I16" s="107">
        <v>2026</v>
      </c>
      <c r="J16" s="103" t="s">
        <v>233</v>
      </c>
    </row>
    <row r="17" spans="1:10" ht="127.5" x14ac:dyDescent="0.25">
      <c r="A17" s="104" t="s">
        <v>254</v>
      </c>
      <c r="B17" s="23" t="s">
        <v>256</v>
      </c>
      <c r="C17" s="23" t="s">
        <v>107</v>
      </c>
      <c r="D17" s="103" t="s">
        <v>237</v>
      </c>
      <c r="E17" s="103">
        <v>0.05</v>
      </c>
      <c r="F17" s="38">
        <v>250000</v>
      </c>
      <c r="G17" s="38">
        <v>12500</v>
      </c>
      <c r="H17" s="23">
        <v>2026</v>
      </c>
      <c r="I17" s="23">
        <v>2026</v>
      </c>
      <c r="J17" s="103" t="s">
        <v>234</v>
      </c>
    </row>
    <row r="18" spans="1:10" ht="127.5" x14ac:dyDescent="0.25">
      <c r="A18" s="102" t="s">
        <v>254</v>
      </c>
      <c r="B18" s="122" t="s">
        <v>256</v>
      </c>
      <c r="C18" s="123" t="s">
        <v>107</v>
      </c>
      <c r="D18" s="101" t="s">
        <v>237</v>
      </c>
      <c r="E18" s="101">
        <v>0.02</v>
      </c>
      <c r="F18" s="82">
        <v>200000</v>
      </c>
      <c r="G18" s="101">
        <v>4000</v>
      </c>
      <c r="H18" s="107">
        <v>2026</v>
      </c>
      <c r="I18" s="107">
        <v>2026</v>
      </c>
      <c r="J18" s="91" t="s">
        <v>235</v>
      </c>
    </row>
    <row r="19" spans="1:10" ht="51" x14ac:dyDescent="0.25">
      <c r="A19" s="109" t="s">
        <v>255</v>
      </c>
      <c r="B19" s="113" t="s">
        <v>262</v>
      </c>
      <c r="C19" s="135" t="s">
        <v>73</v>
      </c>
      <c r="D19" s="108" t="s">
        <v>15</v>
      </c>
      <c r="E19" s="108">
        <v>2</v>
      </c>
      <c r="F19" s="82">
        <v>37600</v>
      </c>
      <c r="G19" s="82">
        <v>75200</v>
      </c>
      <c r="H19" s="122">
        <v>2026</v>
      </c>
      <c r="I19" s="122">
        <v>2026</v>
      </c>
      <c r="J19" s="123" t="s">
        <v>263</v>
      </c>
    </row>
    <row r="20" spans="1:10" ht="30" x14ac:dyDescent="0.25">
      <c r="A20" s="166" t="s">
        <v>78</v>
      </c>
      <c r="B20" s="223" t="s">
        <v>274</v>
      </c>
      <c r="C20" s="227" t="s">
        <v>275</v>
      </c>
      <c r="D20" s="164" t="s">
        <v>15</v>
      </c>
      <c r="E20" s="164">
        <v>1</v>
      </c>
      <c r="F20" s="51">
        <v>160000</v>
      </c>
      <c r="G20" s="51">
        <v>160000</v>
      </c>
      <c r="H20" s="122">
        <v>2026</v>
      </c>
      <c r="I20" s="122">
        <v>2026</v>
      </c>
      <c r="J20" s="166" t="s">
        <v>273</v>
      </c>
    </row>
    <row r="21" spans="1:10" ht="38.25" x14ac:dyDescent="0.25">
      <c r="A21" s="175" t="s">
        <v>373</v>
      </c>
      <c r="B21" s="244" t="s">
        <v>374</v>
      </c>
      <c r="C21" s="36" t="s">
        <v>73</v>
      </c>
      <c r="D21" s="30" t="s">
        <v>15</v>
      </c>
      <c r="E21" s="30">
        <v>1</v>
      </c>
      <c r="F21" s="30">
        <v>2080000</v>
      </c>
      <c r="G21" s="30">
        <v>2080000</v>
      </c>
      <c r="H21" s="122">
        <v>2026</v>
      </c>
      <c r="I21" s="122">
        <v>2026</v>
      </c>
      <c r="J21" s="30" t="s">
        <v>363</v>
      </c>
    </row>
    <row r="22" spans="1:10" ht="52.5" customHeight="1" x14ac:dyDescent="0.25">
      <c r="A22" s="189"/>
      <c r="B22" s="245"/>
      <c r="C22" s="36" t="s">
        <v>73</v>
      </c>
      <c r="D22" s="30" t="s">
        <v>15</v>
      </c>
      <c r="E22" s="30">
        <v>1</v>
      </c>
      <c r="F22" s="30">
        <v>230000</v>
      </c>
      <c r="G22" s="30">
        <v>230000</v>
      </c>
      <c r="H22" s="122">
        <v>2026</v>
      </c>
      <c r="I22" s="122">
        <v>2026</v>
      </c>
      <c r="J22" s="30" t="s">
        <v>364</v>
      </c>
    </row>
    <row r="23" spans="1:10" ht="25.5" x14ac:dyDescent="0.25">
      <c r="A23" s="189"/>
      <c r="B23" s="245"/>
      <c r="C23" s="36" t="s">
        <v>73</v>
      </c>
      <c r="D23" s="30" t="s">
        <v>15</v>
      </c>
      <c r="E23" s="30">
        <v>1</v>
      </c>
      <c r="F23" s="30">
        <v>1964000</v>
      </c>
      <c r="G23" s="30">
        <v>1964000</v>
      </c>
      <c r="H23" s="122">
        <v>2026</v>
      </c>
      <c r="I23" s="122">
        <v>2026</v>
      </c>
      <c r="J23" s="30" t="s">
        <v>365</v>
      </c>
    </row>
    <row r="24" spans="1:10" ht="38.25" x14ac:dyDescent="0.25">
      <c r="A24" s="189"/>
      <c r="B24" s="245"/>
      <c r="C24" s="36" t="s">
        <v>73</v>
      </c>
      <c r="D24" s="30" t="s">
        <v>15</v>
      </c>
      <c r="E24" s="30">
        <v>1</v>
      </c>
      <c r="F24" s="30">
        <v>20000</v>
      </c>
      <c r="G24" s="30">
        <v>20000</v>
      </c>
      <c r="H24" s="122">
        <v>2026</v>
      </c>
      <c r="I24" s="122">
        <v>2026</v>
      </c>
      <c r="J24" s="30" t="s">
        <v>366</v>
      </c>
    </row>
    <row r="25" spans="1:10" ht="25.5" x14ac:dyDescent="0.25">
      <c r="A25" s="189"/>
      <c r="B25" s="245"/>
      <c r="C25" s="36" t="s">
        <v>73</v>
      </c>
      <c r="D25" s="30" t="s">
        <v>15</v>
      </c>
      <c r="E25" s="30">
        <v>1</v>
      </c>
      <c r="F25" s="30">
        <v>22700</v>
      </c>
      <c r="G25" s="30">
        <v>22700</v>
      </c>
      <c r="H25" s="122">
        <v>2026</v>
      </c>
      <c r="I25" s="122">
        <v>2026</v>
      </c>
      <c r="J25" s="30" t="s">
        <v>367</v>
      </c>
    </row>
    <row r="26" spans="1:10" ht="63.75" x14ac:dyDescent="0.25">
      <c r="A26" s="189"/>
      <c r="B26" s="245"/>
      <c r="C26" s="36" t="s">
        <v>73</v>
      </c>
      <c r="D26" s="30" t="s">
        <v>15</v>
      </c>
      <c r="E26" s="30">
        <v>1</v>
      </c>
      <c r="F26" s="30">
        <v>50669.760000000002</v>
      </c>
      <c r="G26" s="30">
        <v>50669.760000000002</v>
      </c>
      <c r="H26" s="122">
        <v>2026</v>
      </c>
      <c r="I26" s="122">
        <v>2026</v>
      </c>
      <c r="J26" s="30" t="s">
        <v>368</v>
      </c>
    </row>
    <row r="27" spans="1:10" ht="38.25" x14ac:dyDescent="0.25">
      <c r="A27" s="189"/>
      <c r="B27" s="245"/>
      <c r="C27" s="36" t="s">
        <v>107</v>
      </c>
      <c r="D27" s="30" t="s">
        <v>369</v>
      </c>
      <c r="E27" s="30">
        <v>25</v>
      </c>
      <c r="F27" s="30">
        <v>6000</v>
      </c>
      <c r="G27" s="30">
        <v>30000</v>
      </c>
      <c r="H27" s="122">
        <v>2026</v>
      </c>
      <c r="I27" s="122">
        <v>2026</v>
      </c>
      <c r="J27" s="30" t="s">
        <v>370</v>
      </c>
    </row>
    <row r="28" spans="1:10" ht="38.25" x14ac:dyDescent="0.25">
      <c r="A28" s="189"/>
      <c r="B28" s="245"/>
      <c r="C28" s="36" t="s">
        <v>107</v>
      </c>
      <c r="D28" s="30" t="s">
        <v>369</v>
      </c>
      <c r="E28" s="30">
        <v>2</v>
      </c>
      <c r="F28" s="30">
        <v>7665</v>
      </c>
      <c r="G28" s="30">
        <v>15330</v>
      </c>
      <c r="H28" s="122">
        <v>2026</v>
      </c>
      <c r="I28" s="122">
        <v>2026</v>
      </c>
      <c r="J28" s="30" t="s">
        <v>371</v>
      </c>
    </row>
    <row r="29" spans="1:10" ht="38.25" x14ac:dyDescent="0.25">
      <c r="A29" s="189"/>
      <c r="B29" s="245"/>
      <c r="C29" s="246" t="s">
        <v>107</v>
      </c>
      <c r="D29" s="165" t="s">
        <v>15</v>
      </c>
      <c r="E29" s="165">
        <v>50</v>
      </c>
      <c r="F29" s="165">
        <v>340</v>
      </c>
      <c r="G29" s="165">
        <v>17000</v>
      </c>
      <c r="H29" s="122">
        <v>2026</v>
      </c>
      <c r="I29" s="122">
        <v>2026</v>
      </c>
      <c r="J29" s="52" t="s">
        <v>372</v>
      </c>
    </row>
    <row r="30" spans="1:10" ht="26.25" customHeight="1" x14ac:dyDescent="0.25">
      <c r="A30" s="139" t="s">
        <v>375</v>
      </c>
      <c r="B30" s="27" t="s">
        <v>374</v>
      </c>
      <c r="C30" s="36" t="s">
        <v>83</v>
      </c>
      <c r="D30" s="30" t="s">
        <v>15</v>
      </c>
      <c r="E30" s="30">
        <v>1</v>
      </c>
      <c r="F30" s="225">
        <v>3000000</v>
      </c>
      <c r="G30" s="247" t="s">
        <v>377</v>
      </c>
      <c r="H30" s="27">
        <v>2026</v>
      </c>
      <c r="I30" s="27">
        <v>2026</v>
      </c>
      <c r="J30" s="139" t="s">
        <v>376</v>
      </c>
    </row>
    <row r="31" spans="1:10" ht="29.25" customHeight="1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36"/>
    </row>
    <row r="32" spans="1:10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</row>
    <row r="33" spans="1:10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</row>
  </sheetData>
  <mergeCells count="6">
    <mergeCell ref="A2:F2"/>
    <mergeCell ref="C8:C12"/>
    <mergeCell ref="A8:A12"/>
    <mergeCell ref="B8:B12"/>
    <mergeCell ref="A21:A29"/>
    <mergeCell ref="B21:B2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7"/>
  <sheetViews>
    <sheetView topLeftCell="A28" workbookViewId="0">
      <selection activeCell="B36" sqref="B36:B37"/>
    </sheetView>
  </sheetViews>
  <sheetFormatPr defaultRowHeight="15" x14ac:dyDescent="0.25"/>
  <cols>
    <col min="1" max="1" width="21.42578125" style="4" customWidth="1"/>
    <col min="2" max="2" width="24.85546875" style="4" customWidth="1"/>
    <col min="3" max="3" width="22.42578125" style="4" customWidth="1"/>
    <col min="4" max="4" width="11.28515625" style="4" customWidth="1"/>
    <col min="5" max="5" width="13" style="4" customWidth="1"/>
    <col min="6" max="6" width="14.5703125" style="4" customWidth="1"/>
    <col min="7" max="7" width="12.85546875" style="4" customWidth="1"/>
    <col min="8" max="9" width="14.42578125" style="4" customWidth="1"/>
    <col min="10" max="10" width="19" style="4" customWidth="1"/>
    <col min="11" max="11" width="20" style="4" customWidth="1"/>
    <col min="12" max="16384" width="9.140625" style="4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191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"/>
      <c r="Q2" s="1"/>
    </row>
    <row r="3" spans="1:17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1"/>
      <c r="M3" s="1"/>
      <c r="N3" s="1"/>
      <c r="O3" s="1"/>
      <c r="P3" s="1"/>
      <c r="Q3" s="1"/>
    </row>
    <row r="5" spans="1:17" ht="38.25" x14ac:dyDescent="0.25">
      <c r="A5" s="100" t="s">
        <v>264</v>
      </c>
      <c r="B5" s="28" t="s">
        <v>4</v>
      </c>
      <c r="C5" s="28" t="s">
        <v>13</v>
      </c>
      <c r="D5" s="28" t="s">
        <v>6</v>
      </c>
      <c r="E5" s="28" t="s">
        <v>7</v>
      </c>
      <c r="F5" s="28" t="s">
        <v>8</v>
      </c>
      <c r="G5" s="29" t="s">
        <v>9</v>
      </c>
      <c r="H5" s="28" t="s">
        <v>10</v>
      </c>
      <c r="I5" s="28" t="s">
        <v>11</v>
      </c>
      <c r="J5" s="28" t="s">
        <v>12</v>
      </c>
    </row>
    <row r="6" spans="1:17" x14ac:dyDescent="0.25">
      <c r="A6" s="172" t="s">
        <v>115</v>
      </c>
      <c r="B6" s="172" t="s">
        <v>116</v>
      </c>
      <c r="C6" s="195" t="s">
        <v>57</v>
      </c>
      <c r="D6" s="37" t="s">
        <v>141</v>
      </c>
      <c r="E6" s="37">
        <v>7</v>
      </c>
      <c r="F6" s="35">
        <v>15962</v>
      </c>
      <c r="G6" s="35">
        <v>111734</v>
      </c>
      <c r="H6" s="27">
        <v>2026</v>
      </c>
      <c r="I6" s="27">
        <v>2026</v>
      </c>
      <c r="J6" s="26" t="s">
        <v>117</v>
      </c>
    </row>
    <row r="7" spans="1:17" x14ac:dyDescent="0.25">
      <c r="A7" s="189"/>
      <c r="B7" s="189"/>
      <c r="C7" s="188"/>
      <c r="D7" s="37" t="s">
        <v>141</v>
      </c>
      <c r="E7" s="37">
        <v>3</v>
      </c>
      <c r="F7" s="35">
        <v>2357</v>
      </c>
      <c r="G7" s="35">
        <v>7071</v>
      </c>
      <c r="H7" s="27">
        <v>2026</v>
      </c>
      <c r="I7" s="27">
        <v>2026</v>
      </c>
      <c r="J7" s="26" t="s">
        <v>118</v>
      </c>
    </row>
    <row r="8" spans="1:17" x14ac:dyDescent="0.25">
      <c r="A8" s="189"/>
      <c r="B8" s="189"/>
      <c r="C8" s="188"/>
      <c r="D8" s="37" t="s">
        <v>141</v>
      </c>
      <c r="E8" s="37">
        <v>5</v>
      </c>
      <c r="F8" s="35">
        <v>1292</v>
      </c>
      <c r="G8" s="35">
        <v>6460</v>
      </c>
      <c r="H8" s="27">
        <v>2026</v>
      </c>
      <c r="I8" s="27">
        <v>2026</v>
      </c>
      <c r="J8" s="26" t="s">
        <v>119</v>
      </c>
    </row>
    <row r="9" spans="1:17" x14ac:dyDescent="0.25">
      <c r="A9" s="189"/>
      <c r="B9" s="189"/>
      <c r="C9" s="188"/>
      <c r="D9" s="193" t="s">
        <v>141</v>
      </c>
      <c r="E9" s="193">
        <v>0.5</v>
      </c>
      <c r="F9" s="194">
        <v>4844</v>
      </c>
      <c r="G9" s="194">
        <v>2422</v>
      </c>
      <c r="H9" s="27">
        <v>2026</v>
      </c>
      <c r="I9" s="27">
        <v>2026</v>
      </c>
      <c r="J9" s="26" t="s">
        <v>120</v>
      </c>
    </row>
    <row r="10" spans="1:17" x14ac:dyDescent="0.25">
      <c r="A10" s="189"/>
      <c r="B10" s="189"/>
      <c r="C10" s="188"/>
      <c r="D10" s="193"/>
      <c r="E10" s="193"/>
      <c r="F10" s="194"/>
      <c r="G10" s="194"/>
      <c r="H10" s="27">
        <v>2026</v>
      </c>
      <c r="I10" s="27">
        <v>2026</v>
      </c>
      <c r="J10" s="26" t="s">
        <v>121</v>
      </c>
    </row>
    <row r="11" spans="1:17" x14ac:dyDescent="0.25">
      <c r="A11" s="189"/>
      <c r="B11" s="189"/>
      <c r="C11" s="188"/>
      <c r="D11" s="37" t="s">
        <v>141</v>
      </c>
      <c r="E11" s="37">
        <v>2</v>
      </c>
      <c r="F11" s="35">
        <v>6841</v>
      </c>
      <c r="G11" s="35">
        <v>13682</v>
      </c>
      <c r="H11" s="27">
        <v>2026</v>
      </c>
      <c r="I11" s="27">
        <v>2026</v>
      </c>
      <c r="J11" s="26" t="s">
        <v>122</v>
      </c>
    </row>
    <row r="12" spans="1:17" x14ac:dyDescent="0.25">
      <c r="A12" s="189"/>
      <c r="B12" s="189"/>
      <c r="C12" s="188"/>
      <c r="D12" s="37" t="s">
        <v>141</v>
      </c>
      <c r="E12" s="37">
        <v>1</v>
      </c>
      <c r="F12" s="35">
        <v>3788</v>
      </c>
      <c r="G12" s="35">
        <v>3788</v>
      </c>
      <c r="H12" s="27">
        <v>2026</v>
      </c>
      <c r="I12" s="27">
        <v>2026</v>
      </c>
      <c r="J12" s="26" t="s">
        <v>123</v>
      </c>
    </row>
    <row r="13" spans="1:17" x14ac:dyDescent="0.25">
      <c r="A13" s="189"/>
      <c r="B13" s="189"/>
      <c r="C13" s="188"/>
      <c r="D13" s="37" t="s">
        <v>141</v>
      </c>
      <c r="E13" s="37">
        <v>0.5</v>
      </c>
      <c r="F13" s="35">
        <v>68951</v>
      </c>
      <c r="G13" s="40">
        <v>34475.5</v>
      </c>
      <c r="H13" s="27">
        <v>2026</v>
      </c>
      <c r="I13" s="27">
        <v>2026</v>
      </c>
      <c r="J13" s="26" t="s">
        <v>124</v>
      </c>
    </row>
    <row r="14" spans="1:17" x14ac:dyDescent="0.25">
      <c r="A14" s="189"/>
      <c r="B14" s="189"/>
      <c r="C14" s="188"/>
      <c r="D14" s="37" t="s">
        <v>141</v>
      </c>
      <c r="E14" s="37">
        <v>3</v>
      </c>
      <c r="F14" s="40">
        <v>4345.82</v>
      </c>
      <c r="G14" s="40">
        <v>13037.46</v>
      </c>
      <c r="H14" s="27">
        <v>2026</v>
      </c>
      <c r="I14" s="27">
        <v>2026</v>
      </c>
      <c r="J14" s="192" t="s">
        <v>125</v>
      </c>
    </row>
    <row r="15" spans="1:17" x14ac:dyDescent="0.25">
      <c r="A15" s="189"/>
      <c r="B15" s="189"/>
      <c r="C15" s="188"/>
      <c r="D15" s="37" t="s">
        <v>141</v>
      </c>
      <c r="E15" s="37">
        <v>1</v>
      </c>
      <c r="F15" s="35">
        <v>8783</v>
      </c>
      <c r="G15" s="35">
        <v>8783</v>
      </c>
      <c r="H15" s="27">
        <v>2026</v>
      </c>
      <c r="I15" s="27">
        <v>2026</v>
      </c>
      <c r="J15" s="192"/>
    </row>
    <row r="16" spans="1:17" x14ac:dyDescent="0.25">
      <c r="A16" s="189"/>
      <c r="B16" s="189"/>
      <c r="C16" s="188"/>
      <c r="D16" s="37" t="s">
        <v>141</v>
      </c>
      <c r="E16" s="37">
        <v>1</v>
      </c>
      <c r="F16" s="35">
        <v>3307</v>
      </c>
      <c r="G16" s="35">
        <v>3307</v>
      </c>
      <c r="H16" s="27">
        <v>2026</v>
      </c>
      <c r="I16" s="27">
        <v>2026</v>
      </c>
      <c r="J16" s="26" t="s">
        <v>126</v>
      </c>
    </row>
    <row r="17" spans="1:10" ht="25.5" x14ac:dyDescent="0.25">
      <c r="A17" s="189"/>
      <c r="B17" s="189"/>
      <c r="C17" s="188"/>
      <c r="D17" s="37" t="s">
        <v>141</v>
      </c>
      <c r="E17" s="37">
        <v>0.5</v>
      </c>
      <c r="F17" s="35">
        <v>208865</v>
      </c>
      <c r="G17" s="40">
        <v>104432.5</v>
      </c>
      <c r="H17" s="27">
        <v>2026</v>
      </c>
      <c r="I17" s="27">
        <v>2026</v>
      </c>
      <c r="J17" s="26" t="s">
        <v>127</v>
      </c>
    </row>
    <row r="18" spans="1:10" ht="25.5" x14ac:dyDescent="0.25">
      <c r="A18" s="189"/>
      <c r="B18" s="189"/>
      <c r="C18" s="188"/>
      <c r="D18" s="37" t="s">
        <v>141</v>
      </c>
      <c r="E18" s="37">
        <v>0.5</v>
      </c>
      <c r="F18" s="35">
        <v>23265</v>
      </c>
      <c r="G18" s="40">
        <v>11632.5</v>
      </c>
      <c r="H18" s="27">
        <v>2026</v>
      </c>
      <c r="I18" s="27">
        <v>2026</v>
      </c>
      <c r="J18" s="26" t="s">
        <v>128</v>
      </c>
    </row>
    <row r="19" spans="1:10" x14ac:dyDescent="0.25">
      <c r="A19" s="189"/>
      <c r="B19" s="189"/>
      <c r="C19" s="188"/>
      <c r="D19" s="37" t="s">
        <v>141</v>
      </c>
      <c r="E19" s="37">
        <v>1</v>
      </c>
      <c r="F19" s="35">
        <v>1715</v>
      </c>
      <c r="G19" s="35">
        <v>1715</v>
      </c>
      <c r="H19" s="27">
        <v>2026</v>
      </c>
      <c r="I19" s="27">
        <v>2026</v>
      </c>
      <c r="J19" s="26" t="s">
        <v>129</v>
      </c>
    </row>
    <row r="20" spans="1:10" x14ac:dyDescent="0.25">
      <c r="A20" s="189"/>
      <c r="B20" s="189"/>
      <c r="C20" s="188"/>
      <c r="D20" s="37" t="s">
        <v>141</v>
      </c>
      <c r="E20" s="37">
        <v>5</v>
      </c>
      <c r="F20" s="35">
        <v>6182</v>
      </c>
      <c r="G20" s="35">
        <v>30910</v>
      </c>
      <c r="H20" s="27">
        <v>2026</v>
      </c>
      <c r="I20" s="27">
        <v>2026</v>
      </c>
      <c r="J20" s="26" t="s">
        <v>130</v>
      </c>
    </row>
    <row r="21" spans="1:10" x14ac:dyDescent="0.25">
      <c r="A21" s="189"/>
      <c r="B21" s="189"/>
      <c r="C21" s="188"/>
      <c r="D21" s="37" t="s">
        <v>141</v>
      </c>
      <c r="E21" s="37">
        <v>1</v>
      </c>
      <c r="F21" s="35">
        <v>8510</v>
      </c>
      <c r="G21" s="35">
        <v>8510</v>
      </c>
      <c r="H21" s="27">
        <v>2026</v>
      </c>
      <c r="I21" s="27">
        <v>2026</v>
      </c>
      <c r="J21" s="26" t="s">
        <v>131</v>
      </c>
    </row>
    <row r="22" spans="1:10" ht="25.5" x14ac:dyDescent="0.25">
      <c r="A22" s="189"/>
      <c r="B22" s="189"/>
      <c r="C22" s="188"/>
      <c r="D22" s="37" t="s">
        <v>141</v>
      </c>
      <c r="E22" s="37">
        <v>0.5</v>
      </c>
      <c r="F22" s="35">
        <v>73961</v>
      </c>
      <c r="G22" s="40">
        <v>36980.5</v>
      </c>
      <c r="H22" s="27">
        <v>2026</v>
      </c>
      <c r="I22" s="27">
        <v>2026</v>
      </c>
      <c r="J22" s="26" t="s">
        <v>132</v>
      </c>
    </row>
    <row r="23" spans="1:10" ht="25.5" x14ac:dyDescent="0.25">
      <c r="A23" s="189"/>
      <c r="B23" s="189"/>
      <c r="C23" s="188"/>
      <c r="D23" s="37" t="s">
        <v>141</v>
      </c>
      <c r="E23" s="37">
        <v>1</v>
      </c>
      <c r="F23" s="35">
        <v>9495</v>
      </c>
      <c r="G23" s="35">
        <v>9495</v>
      </c>
      <c r="H23" s="27">
        <v>2026</v>
      </c>
      <c r="I23" s="27">
        <v>2026</v>
      </c>
      <c r="J23" s="26" t="s">
        <v>133</v>
      </c>
    </row>
    <row r="24" spans="1:10" ht="25.5" x14ac:dyDescent="0.25">
      <c r="A24" s="189"/>
      <c r="B24" s="189"/>
      <c r="C24" s="188"/>
      <c r="D24" s="193" t="s">
        <v>141</v>
      </c>
      <c r="E24" s="193">
        <v>1</v>
      </c>
      <c r="F24" s="194">
        <v>12764</v>
      </c>
      <c r="G24" s="194">
        <v>12764</v>
      </c>
      <c r="H24" s="27">
        <v>2026</v>
      </c>
      <c r="I24" s="27">
        <v>2026</v>
      </c>
      <c r="J24" s="26" t="s">
        <v>134</v>
      </c>
    </row>
    <row r="25" spans="1:10" ht="25.5" x14ac:dyDescent="0.25">
      <c r="A25" s="189"/>
      <c r="B25" s="189"/>
      <c r="C25" s="188"/>
      <c r="D25" s="193"/>
      <c r="E25" s="193"/>
      <c r="F25" s="194"/>
      <c r="G25" s="194"/>
      <c r="H25" s="27">
        <v>2026</v>
      </c>
      <c r="I25" s="27">
        <v>2026</v>
      </c>
      <c r="J25" s="26" t="s">
        <v>135</v>
      </c>
    </row>
    <row r="26" spans="1:10" ht="25.5" x14ac:dyDescent="0.25">
      <c r="A26" s="189"/>
      <c r="B26" s="189"/>
      <c r="C26" s="188"/>
      <c r="D26" s="37" t="s">
        <v>141</v>
      </c>
      <c r="E26" s="37">
        <v>0.5</v>
      </c>
      <c r="F26" s="35">
        <v>46108</v>
      </c>
      <c r="G26" s="35">
        <v>23054</v>
      </c>
      <c r="H26" s="27">
        <v>2026</v>
      </c>
      <c r="I26" s="27">
        <v>2026</v>
      </c>
      <c r="J26" s="26" t="s">
        <v>136</v>
      </c>
    </row>
    <row r="27" spans="1:10" x14ac:dyDescent="0.25">
      <c r="A27" s="189"/>
      <c r="B27" s="189"/>
      <c r="C27" s="188"/>
      <c r="D27" s="37" t="s">
        <v>141</v>
      </c>
      <c r="E27" s="37">
        <v>0.5</v>
      </c>
      <c r="F27" s="35">
        <v>30054</v>
      </c>
      <c r="G27" s="35">
        <v>15027</v>
      </c>
      <c r="H27" s="27">
        <v>2026</v>
      </c>
      <c r="I27" s="27">
        <v>2026</v>
      </c>
      <c r="J27" s="26" t="s">
        <v>137</v>
      </c>
    </row>
    <row r="28" spans="1:10" x14ac:dyDescent="0.25">
      <c r="A28" s="189"/>
      <c r="B28" s="189"/>
      <c r="C28" s="188"/>
      <c r="D28" s="37" t="s">
        <v>141</v>
      </c>
      <c r="E28" s="37">
        <v>1.69</v>
      </c>
      <c r="F28" s="35">
        <v>3754</v>
      </c>
      <c r="G28" s="40">
        <v>6344.26</v>
      </c>
      <c r="H28" s="27">
        <v>2026</v>
      </c>
      <c r="I28" s="27">
        <v>2026</v>
      </c>
      <c r="J28" s="192" t="s">
        <v>138</v>
      </c>
    </row>
    <row r="29" spans="1:10" x14ac:dyDescent="0.25">
      <c r="A29" s="189"/>
      <c r="B29" s="189"/>
      <c r="C29" s="188"/>
      <c r="D29" s="37" t="s">
        <v>141</v>
      </c>
      <c r="E29" s="37">
        <v>0.2</v>
      </c>
      <c r="F29" s="40">
        <v>23581.48</v>
      </c>
      <c r="G29" s="40">
        <v>4716.3</v>
      </c>
      <c r="H29" s="27">
        <v>2026</v>
      </c>
      <c r="I29" s="27">
        <v>2026</v>
      </c>
      <c r="J29" s="192"/>
    </row>
    <row r="30" spans="1:10" ht="25.5" x14ac:dyDescent="0.25">
      <c r="A30" s="189"/>
      <c r="B30" s="189"/>
      <c r="C30" s="188"/>
      <c r="D30" s="37" t="s">
        <v>141</v>
      </c>
      <c r="E30" s="37">
        <v>0.5</v>
      </c>
      <c r="F30" s="40">
        <v>20207.48</v>
      </c>
      <c r="G30" s="40">
        <v>10103.74</v>
      </c>
      <c r="H30" s="27">
        <v>2026</v>
      </c>
      <c r="I30" s="27">
        <v>2026</v>
      </c>
      <c r="J30" s="26" t="s">
        <v>139</v>
      </c>
    </row>
    <row r="31" spans="1:10" ht="25.5" x14ac:dyDescent="0.25">
      <c r="A31" s="189"/>
      <c r="B31" s="189"/>
      <c r="C31" s="196"/>
      <c r="D31" s="59" t="s">
        <v>141</v>
      </c>
      <c r="E31" s="59">
        <v>0.5</v>
      </c>
      <c r="F31" s="60">
        <v>39110.480000000003</v>
      </c>
      <c r="G31" s="60">
        <v>19555.240000000002</v>
      </c>
      <c r="H31" s="61">
        <v>2026</v>
      </c>
      <c r="I31" s="61">
        <v>2026</v>
      </c>
      <c r="J31" s="49" t="s">
        <v>140</v>
      </c>
    </row>
    <row r="32" spans="1:10" ht="25.5" x14ac:dyDescent="0.25">
      <c r="A32" s="187" t="s">
        <v>142</v>
      </c>
      <c r="B32" s="178" t="s">
        <v>116</v>
      </c>
      <c r="C32" s="187" t="s">
        <v>147</v>
      </c>
      <c r="D32" s="26" t="s">
        <v>15</v>
      </c>
      <c r="E32" s="26">
        <v>1</v>
      </c>
      <c r="F32" s="26" t="s">
        <v>145</v>
      </c>
      <c r="G32" s="26" t="s">
        <v>145</v>
      </c>
      <c r="H32" s="31">
        <v>2026</v>
      </c>
      <c r="I32" s="31">
        <v>2026</v>
      </c>
      <c r="J32" s="26" t="s">
        <v>143</v>
      </c>
    </row>
    <row r="33" spans="1:10" ht="25.5" x14ac:dyDescent="0.25">
      <c r="A33" s="188"/>
      <c r="B33" s="188"/>
      <c r="C33" s="188"/>
      <c r="D33" s="26" t="s">
        <v>15</v>
      </c>
      <c r="E33" s="26">
        <v>1</v>
      </c>
      <c r="F33" s="26" t="s">
        <v>146</v>
      </c>
      <c r="G33" s="26" t="s">
        <v>146</v>
      </c>
      <c r="H33" s="31">
        <v>2026</v>
      </c>
      <c r="I33" s="31">
        <v>2026</v>
      </c>
      <c r="J33" s="26" t="s">
        <v>144</v>
      </c>
    </row>
    <row r="34" spans="1:10" x14ac:dyDescent="0.25">
      <c r="A34" s="187" t="s">
        <v>148</v>
      </c>
      <c r="B34" s="178" t="s">
        <v>116</v>
      </c>
      <c r="C34" s="187" t="s">
        <v>147</v>
      </c>
      <c r="D34" s="111" t="s">
        <v>15</v>
      </c>
      <c r="E34" s="111">
        <v>1</v>
      </c>
      <c r="F34" s="63">
        <v>324750</v>
      </c>
      <c r="G34" s="63">
        <v>324750</v>
      </c>
      <c r="H34" s="31">
        <v>2026</v>
      </c>
      <c r="I34" s="31">
        <v>2026</v>
      </c>
      <c r="J34" s="52" t="s">
        <v>149</v>
      </c>
    </row>
    <row r="35" spans="1:10" ht="38.25" x14ac:dyDescent="0.25">
      <c r="A35" s="188"/>
      <c r="B35" s="188"/>
      <c r="C35" s="188"/>
      <c r="D35" s="111" t="s">
        <v>15</v>
      </c>
      <c r="E35" s="111">
        <v>2</v>
      </c>
      <c r="F35" s="63">
        <v>121500</v>
      </c>
      <c r="G35" s="63">
        <v>243000</v>
      </c>
      <c r="H35" s="31">
        <v>2026</v>
      </c>
      <c r="I35" s="31">
        <v>2026</v>
      </c>
      <c r="J35" s="52" t="s">
        <v>150</v>
      </c>
    </row>
    <row r="36" spans="1:10" ht="38.25" x14ac:dyDescent="0.25">
      <c r="A36" s="175" t="s">
        <v>148</v>
      </c>
      <c r="B36" s="172" t="s">
        <v>272</v>
      </c>
      <c r="C36" s="112" t="s">
        <v>147</v>
      </c>
      <c r="D36" s="110" t="s">
        <v>15</v>
      </c>
      <c r="E36" s="110">
        <v>1</v>
      </c>
      <c r="F36" s="110">
        <v>47560</v>
      </c>
      <c r="G36" s="110">
        <v>47560</v>
      </c>
      <c r="H36" s="31">
        <v>2026</v>
      </c>
      <c r="I36" s="31">
        <v>2026</v>
      </c>
      <c r="J36" s="30" t="s">
        <v>270</v>
      </c>
    </row>
    <row r="37" spans="1:10" ht="25.5" x14ac:dyDescent="0.25">
      <c r="A37" s="190"/>
      <c r="B37" s="190"/>
      <c r="C37" s="112" t="s">
        <v>147</v>
      </c>
      <c r="D37" s="110" t="s">
        <v>15</v>
      </c>
      <c r="E37" s="110">
        <v>1</v>
      </c>
      <c r="F37" s="110">
        <v>310996</v>
      </c>
      <c r="G37" s="110">
        <v>310996</v>
      </c>
      <c r="H37" s="31">
        <v>2026</v>
      </c>
      <c r="I37" s="31">
        <v>2026</v>
      </c>
      <c r="J37" s="30" t="s">
        <v>271</v>
      </c>
    </row>
  </sheetData>
  <mergeCells count="22">
    <mergeCell ref="A36:A37"/>
    <mergeCell ref="B36:B37"/>
    <mergeCell ref="B2:O2"/>
    <mergeCell ref="J14:J15"/>
    <mergeCell ref="J28:J29"/>
    <mergeCell ref="D9:D10"/>
    <mergeCell ref="E9:E10"/>
    <mergeCell ref="F9:F10"/>
    <mergeCell ref="G9:G10"/>
    <mergeCell ref="D24:D25"/>
    <mergeCell ref="E24:E25"/>
    <mergeCell ref="F24:F25"/>
    <mergeCell ref="G24:G25"/>
    <mergeCell ref="C6:C31"/>
    <mergeCell ref="B34:B35"/>
    <mergeCell ref="C34:C35"/>
    <mergeCell ref="A34:A35"/>
    <mergeCell ref="A6:A31"/>
    <mergeCell ref="B6:B31"/>
    <mergeCell ref="C32:C33"/>
    <mergeCell ref="B32:B33"/>
    <mergeCell ref="A32:A33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1"/>
  <sheetViews>
    <sheetView workbookViewId="0">
      <selection activeCell="A5" sqref="A5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36" customHeight="1" x14ac:dyDescent="0.25">
      <c r="A2" s="1"/>
      <c r="B2" s="181" t="s">
        <v>33</v>
      </c>
      <c r="C2" s="181"/>
      <c r="D2" s="181"/>
      <c r="E2" s="181"/>
      <c r="F2" s="181"/>
      <c r="G2" s="181"/>
      <c r="H2" s="1"/>
      <c r="I2" s="1"/>
      <c r="J2" s="2"/>
      <c r="K2" s="5"/>
      <c r="L2" s="4"/>
      <c r="M2" s="4"/>
      <c r="N2" s="4"/>
      <c r="O2" s="4"/>
      <c r="P2" s="4"/>
      <c r="Q2" s="4"/>
    </row>
    <row r="3" spans="1:17" x14ac:dyDescent="0.25">
      <c r="A3" s="1"/>
      <c r="B3" s="2"/>
      <c r="C3" s="1"/>
      <c r="D3" s="1"/>
      <c r="E3" s="1"/>
      <c r="F3" s="1"/>
      <c r="G3" s="1"/>
      <c r="H3" s="9"/>
      <c r="I3" s="9"/>
      <c r="J3" s="2"/>
      <c r="K3" s="5"/>
      <c r="L3" s="4"/>
      <c r="M3" s="4"/>
      <c r="N3" s="4"/>
      <c r="O3" s="4"/>
      <c r="P3" s="4"/>
      <c r="Q3" s="4"/>
    </row>
    <row r="4" spans="1:17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7" ht="25.5" x14ac:dyDescent="0.25">
      <c r="A5" s="100" t="s">
        <v>264</v>
      </c>
      <c r="B5" s="13" t="s">
        <v>4</v>
      </c>
      <c r="C5" s="13" t="s">
        <v>13</v>
      </c>
      <c r="D5" s="13" t="s">
        <v>6</v>
      </c>
      <c r="E5" s="13" t="s">
        <v>7</v>
      </c>
      <c r="F5" s="13" t="s">
        <v>8</v>
      </c>
      <c r="G5" s="12" t="s">
        <v>9</v>
      </c>
      <c r="H5" s="13" t="s">
        <v>10</v>
      </c>
      <c r="I5" s="13" t="s">
        <v>11</v>
      </c>
      <c r="J5" s="13" t="s">
        <v>12</v>
      </c>
    </row>
    <row r="6" spans="1:17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7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7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7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4"/>
  <sheetViews>
    <sheetView workbookViewId="0">
      <selection activeCell="A6" sqref="A6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81" t="s">
        <v>34</v>
      </c>
      <c r="C3" s="181"/>
      <c r="D3" s="181"/>
      <c r="E3" s="181"/>
      <c r="F3" s="181"/>
      <c r="G3" s="181"/>
      <c r="H3" s="1"/>
      <c r="I3" s="1"/>
      <c r="J3" s="1"/>
    </row>
    <row r="4" spans="1:10" x14ac:dyDescent="0.25">
      <c r="A4" s="1"/>
      <c r="B4" s="6"/>
      <c r="C4" s="6"/>
      <c r="D4" s="6"/>
      <c r="E4" s="6"/>
      <c r="F4" s="6"/>
      <c r="G4" s="6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38.25" x14ac:dyDescent="0.25">
      <c r="A6" s="100" t="s">
        <v>264</v>
      </c>
      <c r="B6" s="13" t="s">
        <v>4</v>
      </c>
      <c r="C6" s="13" t="s">
        <v>13</v>
      </c>
      <c r="D6" s="13" t="s">
        <v>6</v>
      </c>
      <c r="E6" s="13" t="s">
        <v>7</v>
      </c>
      <c r="F6" s="13" t="s">
        <v>8</v>
      </c>
      <c r="G6" s="12" t="s">
        <v>9</v>
      </c>
      <c r="H6" s="13" t="s">
        <v>10</v>
      </c>
      <c r="I6" s="13" t="s">
        <v>11</v>
      </c>
      <c r="J6" s="13" t="s">
        <v>12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</sheetData>
  <mergeCells count="1">
    <mergeCell ref="B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14"/>
  <sheetViews>
    <sheetView topLeftCell="A4" workbookViewId="0">
      <selection activeCell="L8" sqref="L8"/>
    </sheetView>
  </sheetViews>
  <sheetFormatPr defaultRowHeight="15" x14ac:dyDescent="0.25"/>
  <cols>
    <col min="1" max="1" width="23.140625" customWidth="1"/>
    <col min="2" max="2" width="16.42578125" style="3" customWidth="1"/>
    <col min="3" max="3" width="15.7109375" style="3" customWidth="1"/>
    <col min="4" max="4" width="12.42578125" style="3" customWidth="1"/>
    <col min="5" max="5" width="11.28515625" style="3" customWidth="1"/>
    <col min="6" max="6" width="20.28515625" customWidth="1"/>
    <col min="7" max="7" width="15.85546875" customWidth="1"/>
    <col min="8" max="9" width="12.5703125" customWidth="1"/>
    <col min="10" max="10" width="24.5703125" style="3" customWidth="1"/>
    <col min="11" max="11" width="29.42578125" style="3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2"/>
      <c r="C2" s="2"/>
      <c r="D2" s="2"/>
      <c r="E2" s="2"/>
      <c r="F2" s="1"/>
      <c r="G2" s="1"/>
      <c r="H2" s="1"/>
      <c r="I2" s="1"/>
      <c r="J2" s="2"/>
    </row>
    <row r="3" spans="1:15" x14ac:dyDescent="0.25">
      <c r="A3" s="1"/>
      <c r="B3" s="181" t="s">
        <v>35</v>
      </c>
      <c r="C3" s="181"/>
      <c r="D3" s="181"/>
      <c r="E3" s="181"/>
      <c r="F3" s="181"/>
      <c r="G3" s="181"/>
      <c r="H3" s="181"/>
      <c r="I3" s="181"/>
      <c r="J3" s="181"/>
      <c r="K3" s="2"/>
      <c r="L3" s="1"/>
      <c r="M3" s="1"/>
      <c r="N3" s="1"/>
      <c r="O3" s="1"/>
    </row>
    <row r="4" spans="1:15" x14ac:dyDescent="0.25">
      <c r="A4" s="1"/>
      <c r="B4" s="2"/>
      <c r="C4" s="2"/>
      <c r="D4" s="2"/>
      <c r="E4" s="2"/>
      <c r="F4" s="1"/>
      <c r="G4" s="1"/>
      <c r="H4" s="1"/>
      <c r="I4" s="1"/>
      <c r="J4" s="2"/>
      <c r="K4" s="2"/>
      <c r="L4" s="1"/>
      <c r="M4" s="1"/>
      <c r="N4" s="1"/>
      <c r="O4" s="1"/>
    </row>
    <row r="5" spans="1:15" ht="39.75" customHeight="1" x14ac:dyDescent="0.25">
      <c r="A5" s="100" t="s">
        <v>264</v>
      </c>
      <c r="B5" s="28" t="s">
        <v>4</v>
      </c>
      <c r="C5" s="28" t="s">
        <v>13</v>
      </c>
      <c r="D5" s="28" t="s">
        <v>6</v>
      </c>
      <c r="E5" s="28" t="s">
        <v>7</v>
      </c>
      <c r="F5" s="28" t="s">
        <v>8</v>
      </c>
      <c r="G5" s="29" t="s">
        <v>9</v>
      </c>
      <c r="H5" s="28" t="s">
        <v>10</v>
      </c>
      <c r="I5" s="28" t="s">
        <v>11</v>
      </c>
      <c r="J5" s="28" t="s">
        <v>12</v>
      </c>
      <c r="K5" s="2"/>
      <c r="L5" s="1"/>
      <c r="M5" s="1"/>
      <c r="N5" s="1"/>
      <c r="O5" s="1"/>
    </row>
    <row r="6" spans="1:15" ht="38.25" x14ac:dyDescent="0.25">
      <c r="A6" s="154" t="s">
        <v>242</v>
      </c>
      <c r="B6" s="154" t="s">
        <v>74</v>
      </c>
      <c r="C6" s="154" t="s">
        <v>73</v>
      </c>
      <c r="D6" s="154" t="s">
        <v>15</v>
      </c>
      <c r="E6" s="154">
        <v>1</v>
      </c>
      <c r="F6" s="154" t="s">
        <v>72</v>
      </c>
      <c r="G6" s="154" t="s">
        <v>72</v>
      </c>
      <c r="H6" s="163">
        <v>2026</v>
      </c>
      <c r="I6" s="163">
        <v>2026</v>
      </c>
      <c r="J6" s="154" t="s">
        <v>71</v>
      </c>
      <c r="K6" s="2"/>
      <c r="L6" s="1"/>
      <c r="M6" s="1"/>
      <c r="N6" s="1"/>
      <c r="O6" s="1"/>
    </row>
    <row r="7" spans="1:15" ht="89.25" x14ac:dyDescent="0.25">
      <c r="A7" s="172" t="s">
        <v>362</v>
      </c>
      <c r="B7" s="172" t="s">
        <v>361</v>
      </c>
      <c r="C7" s="172" t="s">
        <v>360</v>
      </c>
      <c r="D7" s="120" t="s">
        <v>39</v>
      </c>
      <c r="E7" s="120">
        <v>1</v>
      </c>
      <c r="F7" s="156">
        <v>17038.080000000002</v>
      </c>
      <c r="G7" s="156">
        <v>17038.080000000002</v>
      </c>
      <c r="H7" s="163">
        <v>2026</v>
      </c>
      <c r="I7" s="163">
        <v>2026</v>
      </c>
      <c r="J7" s="157" t="s">
        <v>358</v>
      </c>
      <c r="K7" s="2"/>
      <c r="L7" s="1"/>
      <c r="M7" s="1"/>
      <c r="N7" s="1"/>
      <c r="O7" s="1"/>
    </row>
    <row r="8" spans="1:15" ht="63.75" x14ac:dyDescent="0.25">
      <c r="A8" s="173"/>
      <c r="B8" s="237"/>
      <c r="C8" s="238"/>
      <c r="D8" s="120" t="s">
        <v>39</v>
      </c>
      <c r="E8" s="120">
        <v>1</v>
      </c>
      <c r="F8" s="156">
        <v>34441.56</v>
      </c>
      <c r="G8" s="156">
        <v>34441.56</v>
      </c>
      <c r="H8" s="163">
        <v>2026</v>
      </c>
      <c r="I8" s="163">
        <v>2026</v>
      </c>
      <c r="J8" s="158" t="s">
        <v>359</v>
      </c>
      <c r="K8" s="2"/>
      <c r="L8" s="1"/>
      <c r="M8" s="1"/>
      <c r="N8" s="1"/>
      <c r="O8" s="1"/>
    </row>
    <row r="9" spans="1:15" ht="25.5" x14ac:dyDescent="0.25">
      <c r="A9" s="173"/>
      <c r="B9" s="237"/>
      <c r="C9" s="238"/>
      <c r="D9" s="120" t="s">
        <v>39</v>
      </c>
      <c r="E9" s="120">
        <v>6</v>
      </c>
      <c r="F9" s="156">
        <v>1004.64</v>
      </c>
      <c r="G9" s="156">
        <v>6027.84</v>
      </c>
      <c r="H9" s="163">
        <v>2026</v>
      </c>
      <c r="I9" s="163">
        <v>2026</v>
      </c>
      <c r="J9" s="158" t="s">
        <v>62</v>
      </c>
      <c r="K9" s="2"/>
      <c r="L9" s="1"/>
      <c r="M9" s="1"/>
      <c r="N9" s="1"/>
      <c r="O9" s="1"/>
    </row>
    <row r="10" spans="1:15" ht="25.5" x14ac:dyDescent="0.25">
      <c r="A10" s="173"/>
      <c r="B10" s="237"/>
      <c r="C10" s="238"/>
      <c r="D10" s="91" t="s">
        <v>39</v>
      </c>
      <c r="E10" s="91">
        <v>1</v>
      </c>
      <c r="F10" s="154">
        <v>51114.239999999998</v>
      </c>
      <c r="G10" s="154">
        <v>51114.239999999998</v>
      </c>
      <c r="H10" s="163">
        <v>2026</v>
      </c>
      <c r="I10" s="163">
        <v>2026</v>
      </c>
      <c r="J10" s="59" t="s">
        <v>63</v>
      </c>
      <c r="K10" s="2"/>
      <c r="L10" s="1"/>
      <c r="M10" s="1"/>
      <c r="N10" s="1"/>
      <c r="O10" s="1"/>
    </row>
    <row r="11" spans="1:15" ht="89.25" x14ac:dyDescent="0.25">
      <c r="A11" s="178" t="s">
        <v>362</v>
      </c>
      <c r="B11" s="178" t="s">
        <v>361</v>
      </c>
      <c r="C11" s="178" t="s">
        <v>360</v>
      </c>
      <c r="D11" s="120" t="s">
        <v>39</v>
      </c>
      <c r="E11" s="120">
        <v>1</v>
      </c>
      <c r="F11" s="156">
        <v>17038.080000000002</v>
      </c>
      <c r="G11" s="156">
        <v>17038.080000000002</v>
      </c>
      <c r="H11" s="119">
        <v>2026</v>
      </c>
      <c r="I11" s="119">
        <v>2026</v>
      </c>
      <c r="J11" s="157" t="s">
        <v>358</v>
      </c>
    </row>
    <row r="12" spans="1:15" ht="63.75" x14ac:dyDescent="0.25">
      <c r="A12" s="239"/>
      <c r="B12" s="240"/>
      <c r="C12" s="178"/>
      <c r="D12" s="120" t="s">
        <v>39</v>
      </c>
      <c r="E12" s="120">
        <v>1</v>
      </c>
      <c r="F12" s="156">
        <v>34441.56</v>
      </c>
      <c r="G12" s="156">
        <v>34441.56</v>
      </c>
      <c r="H12" s="119">
        <v>2026</v>
      </c>
      <c r="I12" s="119">
        <v>2026</v>
      </c>
      <c r="J12" s="158" t="s">
        <v>359</v>
      </c>
    </row>
    <row r="13" spans="1:15" ht="25.5" x14ac:dyDescent="0.25">
      <c r="A13" s="239"/>
      <c r="B13" s="240"/>
      <c r="C13" s="178"/>
      <c r="D13" s="120" t="s">
        <v>39</v>
      </c>
      <c r="E13" s="120">
        <v>6</v>
      </c>
      <c r="F13" s="156">
        <v>1004.64</v>
      </c>
      <c r="G13" s="156">
        <v>6027.84</v>
      </c>
      <c r="H13" s="119">
        <v>2026</v>
      </c>
      <c r="I13" s="119">
        <v>2026</v>
      </c>
      <c r="J13" s="158" t="s">
        <v>62</v>
      </c>
    </row>
    <row r="14" spans="1:15" ht="25.5" x14ac:dyDescent="0.25">
      <c r="A14" s="239"/>
      <c r="B14" s="240"/>
      <c r="C14" s="178"/>
      <c r="D14" s="120" t="s">
        <v>39</v>
      </c>
      <c r="E14" s="120">
        <v>1</v>
      </c>
      <c r="F14" s="156">
        <v>51114.239999999998</v>
      </c>
      <c r="G14" s="156">
        <v>51114.239999999998</v>
      </c>
      <c r="H14" s="119">
        <v>2026</v>
      </c>
      <c r="I14" s="119">
        <v>2026</v>
      </c>
      <c r="J14" s="158" t="s">
        <v>63</v>
      </c>
    </row>
  </sheetData>
  <mergeCells count="7">
    <mergeCell ref="B3:J3"/>
    <mergeCell ref="C7:C10"/>
    <mergeCell ref="A7:A10"/>
    <mergeCell ref="B7:B10"/>
    <mergeCell ref="A11:A14"/>
    <mergeCell ref="B11:B14"/>
    <mergeCell ref="C11:C14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9"/>
  <sheetViews>
    <sheetView workbookViewId="0">
      <selection activeCell="F22" sqref="F22"/>
    </sheetView>
  </sheetViews>
  <sheetFormatPr defaultRowHeight="15" x14ac:dyDescent="0.25"/>
  <cols>
    <col min="1" max="1" width="29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181" t="s">
        <v>36</v>
      </c>
      <c r="C3" s="181"/>
      <c r="D3" s="181"/>
      <c r="E3" s="181"/>
      <c r="F3" s="181"/>
      <c r="G3" s="181"/>
      <c r="H3" s="181"/>
      <c r="I3" s="181"/>
      <c r="J3" s="18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100" t="s">
        <v>264</v>
      </c>
      <c r="B6" s="13" t="s">
        <v>4</v>
      </c>
      <c r="C6" s="13" t="s">
        <v>13</v>
      </c>
      <c r="D6" s="13" t="s">
        <v>6</v>
      </c>
      <c r="E6" s="13" t="s">
        <v>7</v>
      </c>
      <c r="F6" s="13" t="s">
        <v>8</v>
      </c>
      <c r="G6" s="12" t="s">
        <v>9</v>
      </c>
      <c r="H6" s="13" t="s">
        <v>10</v>
      </c>
      <c r="I6" s="13" t="s">
        <v>11</v>
      </c>
      <c r="J6" s="13" t="s">
        <v>12</v>
      </c>
      <c r="M6" t="s">
        <v>0</v>
      </c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1">
    <mergeCell ref="B3:J3"/>
  </mergeCells>
  <pageMargins left="0.7" right="0.7" top="0.75" bottom="0.75" header="0.3" footer="0.3"/>
  <pageSetup paperSize="9" orientation="portrait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5"/>
  <sheetViews>
    <sheetView workbookViewId="0">
      <selection activeCell="A5" sqref="A5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26.140625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191" t="s">
        <v>37</v>
      </c>
      <c r="C3" s="191"/>
      <c r="D3" s="191"/>
      <c r="E3" s="191"/>
      <c r="F3" s="191"/>
      <c r="G3" s="191"/>
      <c r="H3" s="191"/>
      <c r="I3" s="191"/>
      <c r="J3" s="191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5.5" x14ac:dyDescent="0.25">
      <c r="A5" s="100" t="s">
        <v>264</v>
      </c>
      <c r="B5" s="13" t="s">
        <v>4</v>
      </c>
      <c r="C5" s="13" t="s">
        <v>13</v>
      </c>
      <c r="D5" s="13" t="s">
        <v>6</v>
      </c>
      <c r="E5" s="13" t="s">
        <v>7</v>
      </c>
      <c r="F5" s="13" t="s">
        <v>8</v>
      </c>
      <c r="G5" s="12" t="s">
        <v>9</v>
      </c>
      <c r="H5" s="13" t="s">
        <v>10</v>
      </c>
      <c r="I5" s="13" t="s">
        <v>11</v>
      </c>
      <c r="J5" s="13" t="s">
        <v>12</v>
      </c>
      <c r="K5" s="1"/>
      <c r="L5" s="1"/>
      <c r="M5" s="1"/>
      <c r="N5" s="1"/>
      <c r="O5" s="1"/>
      <c r="P5" s="1"/>
      <c r="Q5" s="1"/>
      <c r="R5" s="1"/>
    </row>
  </sheetData>
  <mergeCells count="1">
    <mergeCell ref="B3:J3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1"/>
  <sheetViews>
    <sheetView workbookViewId="0">
      <selection activeCell="A7" sqref="A7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191" t="s">
        <v>18</v>
      </c>
      <c r="C4" s="191"/>
      <c r="D4" s="191"/>
      <c r="E4" s="191"/>
      <c r="F4" s="191"/>
      <c r="G4" s="191"/>
      <c r="H4" s="191"/>
      <c r="I4" s="191"/>
      <c r="J4" s="19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5"/>
      <c r="C5" s="15"/>
      <c r="D5" s="15"/>
      <c r="E5" s="15"/>
      <c r="F5" s="15"/>
      <c r="G5" s="15"/>
      <c r="H5" s="15"/>
      <c r="I5" s="18"/>
      <c r="J5" s="15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100" t="s">
        <v>264</v>
      </c>
      <c r="B7" s="28" t="s">
        <v>4</v>
      </c>
      <c r="C7" s="28" t="s">
        <v>13</v>
      </c>
      <c r="D7" s="28" t="s">
        <v>6</v>
      </c>
      <c r="E7" s="28" t="s">
        <v>7</v>
      </c>
      <c r="F7" s="28" t="s">
        <v>8</v>
      </c>
      <c r="G7" s="29" t="s">
        <v>9</v>
      </c>
      <c r="H7" s="28" t="s">
        <v>10</v>
      </c>
      <c r="I7" s="28" t="s">
        <v>11</v>
      </c>
      <c r="J7" s="28" t="s">
        <v>12</v>
      </c>
    </row>
    <row r="8" spans="1:18" x14ac:dyDescent="0.25">
      <c r="A8" s="175" t="s">
        <v>172</v>
      </c>
      <c r="B8" s="175" t="s">
        <v>173</v>
      </c>
      <c r="C8" s="197" t="s">
        <v>171</v>
      </c>
      <c r="D8" s="192" t="s">
        <v>15</v>
      </c>
      <c r="E8" s="192">
        <v>3</v>
      </c>
      <c r="F8" s="192" t="s">
        <v>169</v>
      </c>
      <c r="G8" s="201" t="s">
        <v>170</v>
      </c>
      <c r="H8" s="199">
        <v>2026</v>
      </c>
      <c r="I8" s="172">
        <v>2026</v>
      </c>
      <c r="J8" s="175" t="s">
        <v>67</v>
      </c>
    </row>
    <row r="9" spans="1:18" ht="48.75" customHeight="1" x14ac:dyDescent="0.25">
      <c r="A9" s="190"/>
      <c r="B9" s="190"/>
      <c r="C9" s="198"/>
      <c r="D9" s="192"/>
      <c r="E9" s="192"/>
      <c r="F9" s="192"/>
      <c r="G9" s="202"/>
      <c r="H9" s="200"/>
      <c r="I9" s="203"/>
      <c r="J9" s="204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1">
    <mergeCell ref="A8:A9"/>
    <mergeCell ref="H8:H9"/>
    <mergeCell ref="G8:G9"/>
    <mergeCell ref="I8:I9"/>
    <mergeCell ref="J8:J9"/>
    <mergeCell ref="B4:J4"/>
    <mergeCell ref="D8:D9"/>
    <mergeCell ref="E8:E9"/>
    <mergeCell ref="F8:F9"/>
    <mergeCell ref="C8:C9"/>
    <mergeCell ref="B8:B9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"/>
  <sheetViews>
    <sheetView workbookViewId="0">
      <selection activeCell="A5" sqref="A5"/>
    </sheetView>
  </sheetViews>
  <sheetFormatPr defaultRowHeight="15" x14ac:dyDescent="0.25"/>
  <cols>
    <col min="1" max="1" width="31.85546875" customWidth="1"/>
    <col min="2" max="2" width="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205" t="s">
        <v>19</v>
      </c>
      <c r="C2" s="205"/>
      <c r="D2" s="205"/>
      <c r="E2" s="205"/>
      <c r="F2" s="205"/>
      <c r="G2" s="1"/>
      <c r="H2" s="6"/>
      <c r="I2" s="6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8"/>
      <c r="C3" s="8"/>
      <c r="D3" s="8"/>
      <c r="E3" s="8"/>
      <c r="F3" s="6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5" spans="1:18" ht="48.75" customHeight="1" x14ac:dyDescent="0.25">
      <c r="A5" s="100" t="s">
        <v>264</v>
      </c>
      <c r="B5" s="28" t="s">
        <v>4</v>
      </c>
      <c r="C5" s="28" t="s">
        <v>13</v>
      </c>
      <c r="D5" s="28" t="s">
        <v>6</v>
      </c>
      <c r="E5" s="28" t="s">
        <v>7</v>
      </c>
      <c r="F5" s="28" t="s">
        <v>8</v>
      </c>
      <c r="G5" s="29" t="s">
        <v>9</v>
      </c>
      <c r="H5" s="28" t="s">
        <v>10</v>
      </c>
      <c r="I5" s="28" t="s">
        <v>11</v>
      </c>
      <c r="J5" s="28" t="s">
        <v>12</v>
      </c>
    </row>
    <row r="6" spans="1:18" x14ac:dyDescent="0.25">
      <c r="A6" s="206" t="s">
        <v>66</v>
      </c>
      <c r="B6" s="201" t="s">
        <v>53</v>
      </c>
      <c r="C6" s="201" t="s">
        <v>57</v>
      </c>
      <c r="D6" s="26" t="s">
        <v>56</v>
      </c>
      <c r="E6" s="26">
        <v>2</v>
      </c>
      <c r="F6" s="35">
        <v>227885</v>
      </c>
      <c r="G6" s="35">
        <v>455770</v>
      </c>
      <c r="H6" s="33">
        <v>2026</v>
      </c>
      <c r="I6" s="33">
        <v>2026</v>
      </c>
      <c r="J6" s="37" t="s">
        <v>54</v>
      </c>
    </row>
    <row r="7" spans="1:18" x14ac:dyDescent="0.25">
      <c r="A7" s="204"/>
      <c r="B7" s="204"/>
      <c r="C7" s="204"/>
      <c r="D7" s="26" t="s">
        <v>56</v>
      </c>
      <c r="E7" s="26">
        <v>2</v>
      </c>
      <c r="F7" s="35">
        <v>31904</v>
      </c>
      <c r="G7" s="35">
        <v>63808</v>
      </c>
      <c r="H7" s="31">
        <v>2026</v>
      </c>
      <c r="I7" s="31">
        <v>2026</v>
      </c>
      <c r="J7" s="37" t="s">
        <v>55</v>
      </c>
    </row>
    <row r="8" spans="1:18" ht="162" customHeight="1" x14ac:dyDescent="0.25">
      <c r="A8" s="25" t="s">
        <v>269</v>
      </c>
      <c r="B8" s="23" t="s">
        <v>82</v>
      </c>
      <c r="C8" s="23" t="s">
        <v>83</v>
      </c>
      <c r="D8" s="20"/>
      <c r="E8" s="23">
        <v>1</v>
      </c>
      <c r="F8" s="42">
        <v>7800000</v>
      </c>
      <c r="G8" s="42">
        <v>7800000</v>
      </c>
      <c r="H8" s="23">
        <v>2026</v>
      </c>
      <c r="I8" s="23">
        <v>2026</v>
      </c>
      <c r="J8" s="41" t="s">
        <v>84</v>
      </c>
    </row>
  </sheetData>
  <mergeCells count="4">
    <mergeCell ref="B2:F2"/>
    <mergeCell ref="B6:B7"/>
    <mergeCell ref="A6:A7"/>
    <mergeCell ref="C6:C7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7"/>
  <sheetViews>
    <sheetView workbookViewId="0">
      <selection activeCell="A6" sqref="A6"/>
    </sheetView>
  </sheetViews>
  <sheetFormatPr defaultRowHeight="15" x14ac:dyDescent="0.25"/>
  <cols>
    <col min="1" max="1" width="31.4257812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9" width="14.285156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205" t="s">
        <v>20</v>
      </c>
      <c r="C3" s="205"/>
      <c r="D3" s="205"/>
      <c r="E3" s="205"/>
      <c r="F3" s="205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100" t="s">
        <v>264</v>
      </c>
      <c r="B6" s="13" t="s">
        <v>4</v>
      </c>
      <c r="C6" s="13" t="s">
        <v>13</v>
      </c>
      <c r="D6" s="13" t="s">
        <v>6</v>
      </c>
      <c r="E6" s="13" t="s">
        <v>7</v>
      </c>
      <c r="F6" s="13" t="s">
        <v>8</v>
      </c>
      <c r="G6" s="12" t="s">
        <v>9</v>
      </c>
      <c r="H6" s="13" t="s">
        <v>10</v>
      </c>
      <c r="I6" s="13" t="s">
        <v>11</v>
      </c>
      <c r="J6" s="13" t="s">
        <v>12</v>
      </c>
      <c r="K6" s="1"/>
      <c r="L6" s="1"/>
      <c r="M6" s="1"/>
      <c r="N6" s="1"/>
      <c r="O6" s="1"/>
      <c r="P6" s="1"/>
      <c r="Q6" s="1"/>
      <c r="R6" s="1"/>
    </row>
    <row r="7" spans="1:18" ht="102.75" customHeight="1" x14ac:dyDescent="0.25">
      <c r="A7" s="22" t="s">
        <v>2</v>
      </c>
      <c r="B7" s="23" t="s">
        <v>3</v>
      </c>
      <c r="C7" s="46" t="s">
        <v>14</v>
      </c>
      <c r="D7" s="23" t="s">
        <v>15</v>
      </c>
      <c r="E7" s="23">
        <v>1</v>
      </c>
      <c r="F7" s="23" t="s">
        <v>16</v>
      </c>
      <c r="G7" s="23" t="str">
        <f>F7</f>
        <v>1270$</v>
      </c>
      <c r="H7" s="54">
        <v>2026</v>
      </c>
      <c r="I7" s="23">
        <v>2026</v>
      </c>
      <c r="J7" s="25" t="s">
        <v>17</v>
      </c>
    </row>
    <row r="8" spans="1:18" ht="26.25" x14ac:dyDescent="0.25">
      <c r="A8" s="32" t="s">
        <v>111</v>
      </c>
      <c r="B8" s="23" t="s">
        <v>112</v>
      </c>
      <c r="C8" s="57" t="s">
        <v>113</v>
      </c>
      <c r="D8" s="46" t="s">
        <v>39</v>
      </c>
      <c r="E8" s="46">
        <v>1</v>
      </c>
      <c r="F8" s="46" t="s">
        <v>110</v>
      </c>
      <c r="G8" s="46" t="s">
        <v>110</v>
      </c>
      <c r="H8" s="54">
        <v>2026</v>
      </c>
      <c r="I8" s="23">
        <v>2026</v>
      </c>
      <c r="J8" s="32" t="s">
        <v>109</v>
      </c>
    </row>
    <row r="9" spans="1:18" x14ac:dyDescent="0.25">
      <c r="A9" s="32"/>
      <c r="B9" s="23"/>
      <c r="C9" s="57"/>
      <c r="D9" s="46"/>
      <c r="E9" s="46"/>
      <c r="F9" s="46"/>
      <c r="G9" s="46"/>
      <c r="H9" s="54"/>
      <c r="I9" s="23"/>
      <c r="J9" s="20"/>
    </row>
    <row r="10" spans="1:18" x14ac:dyDescent="0.25">
      <c r="A10" s="20"/>
      <c r="B10" s="20"/>
      <c r="C10" s="20"/>
      <c r="D10" s="20"/>
      <c r="E10" s="20"/>
      <c r="F10" s="20"/>
      <c r="G10" s="55"/>
      <c r="H10" s="20"/>
      <c r="I10" s="20"/>
      <c r="J10" s="20"/>
    </row>
    <row r="11" spans="1:18" x14ac:dyDescent="0.25">
      <c r="A11" s="21"/>
      <c r="B11" s="21"/>
      <c r="C11" s="21"/>
      <c r="D11" s="21"/>
      <c r="E11" s="21"/>
      <c r="F11" s="21"/>
      <c r="G11" s="56"/>
      <c r="H11" s="21"/>
      <c r="I11" s="21"/>
      <c r="J11" s="21"/>
    </row>
    <row r="12" spans="1:18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  <row r="13" spans="1:18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14" spans="1:18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8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8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</row>
    <row r="17" spans="1:10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</row>
  </sheetData>
  <mergeCells count="1">
    <mergeCell ref="B3:F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7"/>
  <sheetViews>
    <sheetView tabSelected="1" workbookViewId="0">
      <selection activeCell="A14" sqref="A14:J17"/>
    </sheetView>
  </sheetViews>
  <sheetFormatPr defaultRowHeight="15" x14ac:dyDescent="0.25"/>
  <cols>
    <col min="1" max="1" width="23.425781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9" width="11.85546875" customWidth="1"/>
    <col min="10" max="10" width="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171"/>
      <c r="H2" s="171"/>
      <c r="I2" s="171"/>
      <c r="J2" s="171"/>
      <c r="K2" s="171"/>
      <c r="L2" s="171"/>
      <c r="M2" s="171"/>
      <c r="N2" s="171"/>
      <c r="O2" s="1"/>
      <c r="P2" s="1"/>
      <c r="Q2" s="1"/>
      <c r="R2" s="1"/>
    </row>
    <row r="3" spans="1:18" x14ac:dyDescent="0.25">
      <c r="A3" s="1"/>
      <c r="B3" s="171" t="s">
        <v>25</v>
      </c>
      <c r="C3" s="171"/>
      <c r="D3" s="171"/>
      <c r="E3" s="171"/>
      <c r="F3" s="171"/>
      <c r="G3" s="171"/>
      <c r="H3" s="171"/>
      <c r="I3" s="19"/>
      <c r="J3" s="6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2"/>
      <c r="C4" s="2"/>
      <c r="D4" s="2"/>
      <c r="E4" s="2"/>
      <c r="F4" s="6"/>
      <c r="G4" s="6"/>
      <c r="H4" s="6"/>
      <c r="I4" s="6"/>
      <c r="J4" s="6"/>
      <c r="K4" s="7"/>
      <c r="L4" s="8"/>
      <c r="M4" s="6"/>
      <c r="N4" s="1"/>
      <c r="O4" s="1"/>
      <c r="P4" s="1"/>
      <c r="Q4" s="1"/>
      <c r="R4" s="1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28.5" x14ac:dyDescent="0.25">
      <c r="A6" s="100" t="s">
        <v>264</v>
      </c>
      <c r="B6" s="118" t="s">
        <v>4</v>
      </c>
      <c r="C6" s="115" t="s">
        <v>13</v>
      </c>
      <c r="D6" s="115" t="s">
        <v>6</v>
      </c>
      <c r="E6" s="115" t="s">
        <v>7</v>
      </c>
      <c r="F6" s="115" t="s">
        <v>8</v>
      </c>
      <c r="G6" s="116" t="s">
        <v>9</v>
      </c>
      <c r="H6" s="115" t="s">
        <v>10</v>
      </c>
      <c r="I6" s="115" t="s">
        <v>11</v>
      </c>
      <c r="J6" s="115" t="s">
        <v>12</v>
      </c>
      <c r="K6" s="9"/>
      <c r="L6" s="9"/>
      <c r="M6" s="9"/>
      <c r="N6" s="9"/>
      <c r="O6" s="9"/>
      <c r="P6" s="9"/>
      <c r="Q6" s="9"/>
      <c r="R6" s="9"/>
    </row>
    <row r="7" spans="1:18" ht="45" x14ac:dyDescent="0.25">
      <c r="A7" s="149" t="s">
        <v>38</v>
      </c>
      <c r="B7" s="27" t="s">
        <v>41</v>
      </c>
      <c r="C7" s="27" t="s">
        <v>42</v>
      </c>
      <c r="D7" s="124" t="s">
        <v>39</v>
      </c>
      <c r="E7" s="124">
        <v>1</v>
      </c>
      <c r="F7" s="124" t="s">
        <v>40</v>
      </c>
      <c r="G7" s="124" t="s">
        <v>40</v>
      </c>
      <c r="H7" s="119">
        <v>2026</v>
      </c>
      <c r="I7" s="119">
        <v>2026</v>
      </c>
      <c r="J7" s="79" t="s">
        <v>38</v>
      </c>
    </row>
    <row r="8" spans="1:18" ht="45" x14ac:dyDescent="0.25">
      <c r="A8" s="149" t="s">
        <v>224</v>
      </c>
      <c r="B8" s="27" t="s">
        <v>225</v>
      </c>
      <c r="C8" s="27" t="s">
        <v>107</v>
      </c>
      <c r="D8" s="124" t="s">
        <v>15</v>
      </c>
      <c r="E8" s="124">
        <v>2</v>
      </c>
      <c r="F8" s="124">
        <v>9900</v>
      </c>
      <c r="G8" s="125">
        <v>19800</v>
      </c>
      <c r="H8" s="119">
        <v>2026</v>
      </c>
      <c r="I8" s="119">
        <v>2026</v>
      </c>
      <c r="J8" s="117" t="s">
        <v>223</v>
      </c>
    </row>
    <row r="9" spans="1:18" x14ac:dyDescent="0.25">
      <c r="A9" s="150" t="s">
        <v>226</v>
      </c>
      <c r="B9" s="27" t="s">
        <v>228</v>
      </c>
      <c r="C9" s="27" t="s">
        <v>229</v>
      </c>
      <c r="D9" s="119" t="s">
        <v>15</v>
      </c>
      <c r="E9" s="124">
        <v>1</v>
      </c>
      <c r="F9" s="125">
        <v>350000</v>
      </c>
      <c r="G9" s="125">
        <v>350000</v>
      </c>
      <c r="H9" s="119">
        <v>2026</v>
      </c>
      <c r="I9" s="119">
        <v>2026</v>
      </c>
      <c r="J9" s="114" t="s">
        <v>227</v>
      </c>
    </row>
    <row r="10" spans="1:18" ht="30" x14ac:dyDescent="0.25">
      <c r="A10" s="149" t="s">
        <v>257</v>
      </c>
      <c r="B10" s="27" t="s">
        <v>258</v>
      </c>
      <c r="C10" s="27" t="s">
        <v>73</v>
      </c>
      <c r="D10" s="124" t="s">
        <v>15</v>
      </c>
      <c r="E10" s="124">
        <v>1</v>
      </c>
      <c r="F10" s="125">
        <v>128840</v>
      </c>
      <c r="G10" s="125">
        <v>128840</v>
      </c>
      <c r="H10" s="119">
        <v>2026</v>
      </c>
      <c r="I10" s="119">
        <v>2026</v>
      </c>
      <c r="J10" s="114" t="s">
        <v>259</v>
      </c>
    </row>
    <row r="11" spans="1:18" ht="60" x14ac:dyDescent="0.25">
      <c r="A11" s="151" t="s">
        <v>260</v>
      </c>
      <c r="B11" s="122" t="s">
        <v>258</v>
      </c>
      <c r="C11" s="122" t="s">
        <v>229</v>
      </c>
      <c r="D11" s="147" t="s">
        <v>39</v>
      </c>
      <c r="E11" s="147">
        <v>1</v>
      </c>
      <c r="F11" s="148">
        <v>136000</v>
      </c>
      <c r="G11" s="148">
        <v>136000</v>
      </c>
      <c r="H11" s="122">
        <v>2026</v>
      </c>
      <c r="I11" s="122">
        <v>2026</v>
      </c>
      <c r="J11" s="140" t="s">
        <v>261</v>
      </c>
    </row>
    <row r="12" spans="1:18" ht="38.25" x14ac:dyDescent="0.25">
      <c r="A12" s="249" t="s">
        <v>257</v>
      </c>
      <c r="B12" s="223" t="s">
        <v>307</v>
      </c>
      <c r="C12" s="250" t="s">
        <v>306</v>
      </c>
      <c r="D12" s="164" t="s">
        <v>15</v>
      </c>
      <c r="E12" s="164">
        <v>1</v>
      </c>
      <c r="F12" s="51">
        <v>128840</v>
      </c>
      <c r="G12" s="51">
        <v>128840</v>
      </c>
      <c r="H12" s="223">
        <v>2026</v>
      </c>
      <c r="I12" s="223">
        <v>2026</v>
      </c>
      <c r="J12" s="170" t="s">
        <v>305</v>
      </c>
    </row>
    <row r="13" spans="1:18" ht="38.25" x14ac:dyDescent="0.25">
      <c r="A13" s="123" t="s">
        <v>384</v>
      </c>
      <c r="B13" s="122" t="s">
        <v>383</v>
      </c>
      <c r="C13" s="135"/>
      <c r="D13" s="155" t="s">
        <v>39</v>
      </c>
      <c r="E13" s="155">
        <v>1</v>
      </c>
      <c r="F13" s="251">
        <v>3000000</v>
      </c>
      <c r="G13" s="251">
        <v>3000000</v>
      </c>
      <c r="H13" s="122">
        <v>2026</v>
      </c>
      <c r="I13" s="122">
        <v>2026</v>
      </c>
      <c r="J13" s="155" t="s">
        <v>382</v>
      </c>
    </row>
    <row r="14" spans="1:18" x14ac:dyDescent="0.25">
      <c r="A14" s="187" t="s">
        <v>386</v>
      </c>
      <c r="B14" s="228" t="s">
        <v>383</v>
      </c>
      <c r="C14" s="229" t="s">
        <v>107</v>
      </c>
      <c r="D14" s="157" t="s">
        <v>15</v>
      </c>
      <c r="E14" s="157">
        <v>6</v>
      </c>
      <c r="F14" s="159">
        <v>1800</v>
      </c>
      <c r="G14" s="157">
        <v>10800</v>
      </c>
      <c r="H14" s="122">
        <v>2026</v>
      </c>
      <c r="I14" s="122">
        <v>2026</v>
      </c>
      <c r="J14" s="30" t="s">
        <v>387</v>
      </c>
    </row>
    <row r="15" spans="1:18" ht="25.5" x14ac:dyDescent="0.25">
      <c r="A15" s="195"/>
      <c r="B15" s="228"/>
      <c r="C15" s="234"/>
      <c r="D15" s="157" t="s">
        <v>391</v>
      </c>
      <c r="E15" s="157">
        <v>6</v>
      </c>
      <c r="F15" s="159">
        <v>17100</v>
      </c>
      <c r="G15" s="157">
        <v>102600</v>
      </c>
      <c r="H15" s="122">
        <v>2026</v>
      </c>
      <c r="I15" s="122">
        <v>2026</v>
      </c>
      <c r="J15" s="30" t="s">
        <v>388</v>
      </c>
    </row>
    <row r="16" spans="1:18" ht="25.5" x14ac:dyDescent="0.25">
      <c r="A16" s="195"/>
      <c r="B16" s="228"/>
      <c r="C16" s="234"/>
      <c r="D16" s="157" t="s">
        <v>392</v>
      </c>
      <c r="E16" s="157">
        <v>6</v>
      </c>
      <c r="F16" s="159">
        <v>15500</v>
      </c>
      <c r="G16" s="157">
        <v>93000</v>
      </c>
      <c r="H16" s="122">
        <v>2026</v>
      </c>
      <c r="I16" s="122">
        <v>2026</v>
      </c>
      <c r="J16" s="30" t="s">
        <v>389</v>
      </c>
    </row>
    <row r="17" spans="1:10" x14ac:dyDescent="0.25">
      <c r="A17" s="195"/>
      <c r="B17" s="228"/>
      <c r="C17" s="235"/>
      <c r="D17" s="157" t="s">
        <v>15</v>
      </c>
      <c r="E17" s="157">
        <v>6</v>
      </c>
      <c r="F17" s="159">
        <v>3100</v>
      </c>
      <c r="G17" s="157">
        <v>18600</v>
      </c>
      <c r="H17" s="122">
        <v>2026</v>
      </c>
      <c r="I17" s="122">
        <v>2026</v>
      </c>
      <c r="J17" s="30" t="s">
        <v>390</v>
      </c>
    </row>
  </sheetData>
  <mergeCells count="5">
    <mergeCell ref="G2:N2"/>
    <mergeCell ref="B3:H3"/>
    <mergeCell ref="A14:A17"/>
    <mergeCell ref="B14:B17"/>
    <mergeCell ref="C14:C17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15"/>
  <sheetViews>
    <sheetView workbookViewId="0">
      <selection activeCell="A10" sqref="A10:J10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6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100" t="s">
        <v>264</v>
      </c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2" t="s">
        <v>9</v>
      </c>
      <c r="H7" s="13" t="s">
        <v>10</v>
      </c>
      <c r="I7" s="13" t="s">
        <v>11</v>
      </c>
      <c r="J7" s="13" t="s">
        <v>12</v>
      </c>
    </row>
    <row r="8" spans="1:18" ht="39" x14ac:dyDescent="0.25">
      <c r="A8" s="32" t="s">
        <v>111</v>
      </c>
      <c r="B8" s="23" t="s">
        <v>112</v>
      </c>
      <c r="C8" s="57" t="s">
        <v>113</v>
      </c>
      <c r="D8" s="74" t="s">
        <v>39</v>
      </c>
      <c r="E8" s="74">
        <v>1</v>
      </c>
      <c r="F8" s="74">
        <v>3000000</v>
      </c>
      <c r="G8" s="74">
        <v>3000000</v>
      </c>
      <c r="H8" s="80">
        <v>2026</v>
      </c>
      <c r="I8" s="78">
        <v>2026</v>
      </c>
      <c r="J8" s="32" t="s">
        <v>114</v>
      </c>
    </row>
    <row r="9" spans="1:18" ht="45" x14ac:dyDescent="0.25">
      <c r="A9" s="135" t="s">
        <v>176</v>
      </c>
      <c r="B9" s="130" t="s">
        <v>177</v>
      </c>
      <c r="C9" s="123" t="s">
        <v>178</v>
      </c>
      <c r="D9" s="127" t="s">
        <v>15</v>
      </c>
      <c r="E9" s="127">
        <v>3</v>
      </c>
      <c r="F9" s="82">
        <v>440000</v>
      </c>
      <c r="G9" s="127" t="s">
        <v>175</v>
      </c>
      <c r="H9" s="130">
        <v>2026</v>
      </c>
      <c r="I9" s="130">
        <v>2026</v>
      </c>
      <c r="J9" s="79" t="s">
        <v>174</v>
      </c>
    </row>
    <row r="10" spans="1:18" ht="39" x14ac:dyDescent="0.25">
      <c r="A10" s="24" t="s">
        <v>176</v>
      </c>
      <c r="B10" s="119" t="s">
        <v>276</v>
      </c>
      <c r="C10" s="24" t="s">
        <v>178</v>
      </c>
      <c r="D10" s="128" t="s">
        <v>15</v>
      </c>
      <c r="E10" s="128">
        <v>3</v>
      </c>
      <c r="F10" s="38">
        <v>440000</v>
      </c>
      <c r="G10" s="128" t="s">
        <v>175</v>
      </c>
      <c r="H10" s="23">
        <v>2026</v>
      </c>
      <c r="I10" s="23">
        <v>2026</v>
      </c>
      <c r="J10" s="131" t="s">
        <v>174</v>
      </c>
    </row>
    <row r="11" spans="1:18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</row>
    <row r="12" spans="1:18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  <row r="13" spans="1:18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14" spans="1:18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8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3"/>
  <sheetViews>
    <sheetView topLeftCell="A42" workbookViewId="0">
      <selection activeCell="L61" sqref="L61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8.14062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4"/>
      <c r="P1" s="4"/>
      <c r="Q1" s="4"/>
      <c r="R1" s="4"/>
    </row>
    <row r="2" spans="1:18" x14ac:dyDescent="0.25">
      <c r="A2" s="9"/>
      <c r="B2" s="16" t="s">
        <v>22</v>
      </c>
      <c r="C2" s="16"/>
      <c r="D2" s="16"/>
      <c r="E2" s="16"/>
      <c r="F2" s="16"/>
      <c r="G2" s="16"/>
      <c r="H2" s="16"/>
      <c r="I2" s="16"/>
      <c r="J2" s="9"/>
    </row>
    <row r="3" spans="1:18" x14ac:dyDescent="0.25">
      <c r="A3" s="9"/>
      <c r="B3" s="16"/>
      <c r="C3" s="16"/>
      <c r="D3" s="16"/>
      <c r="E3" s="16"/>
      <c r="F3" s="16"/>
      <c r="G3" s="16"/>
      <c r="H3" s="16"/>
      <c r="I3" s="16"/>
      <c r="J3" s="9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Q4" s="11"/>
    </row>
    <row r="5" spans="1:18" ht="66" customHeight="1" x14ac:dyDescent="0.25">
      <c r="A5" s="100" t="s">
        <v>264</v>
      </c>
      <c r="B5" s="28" t="s">
        <v>4</v>
      </c>
      <c r="C5" s="28" t="s">
        <v>5</v>
      </c>
      <c r="D5" s="28" t="s">
        <v>6</v>
      </c>
      <c r="E5" s="28" t="s">
        <v>7</v>
      </c>
      <c r="F5" s="28" t="s">
        <v>8</v>
      </c>
      <c r="G5" s="29" t="s">
        <v>9</v>
      </c>
      <c r="H5" s="28" t="s">
        <v>10</v>
      </c>
      <c r="I5" s="28" t="s">
        <v>11</v>
      </c>
      <c r="J5" s="28" t="s">
        <v>12</v>
      </c>
    </row>
    <row r="6" spans="1:18" ht="38.25" x14ac:dyDescent="0.25">
      <c r="A6" s="178" t="s">
        <v>58</v>
      </c>
      <c r="B6" s="178" t="s">
        <v>53</v>
      </c>
      <c r="C6" s="178" t="s">
        <v>59</v>
      </c>
      <c r="D6" s="26" t="s">
        <v>39</v>
      </c>
      <c r="E6" s="26">
        <v>1</v>
      </c>
      <c r="F6" s="40">
        <v>21045.88</v>
      </c>
      <c r="G6" s="40">
        <v>21045.88</v>
      </c>
      <c r="H6" s="31">
        <v>2026</v>
      </c>
      <c r="I6" s="31">
        <v>2026</v>
      </c>
      <c r="J6" s="26" t="s">
        <v>59</v>
      </c>
    </row>
    <row r="7" spans="1:18" ht="38.25" x14ac:dyDescent="0.25">
      <c r="A7" s="178"/>
      <c r="B7" s="209"/>
      <c r="C7" s="178"/>
      <c r="D7" s="26" t="s">
        <v>39</v>
      </c>
      <c r="E7" s="26">
        <v>1</v>
      </c>
      <c r="F7" s="26" t="s">
        <v>64</v>
      </c>
      <c r="G7" s="26" t="s">
        <v>64</v>
      </c>
      <c r="H7" s="31">
        <v>2026</v>
      </c>
      <c r="I7" s="31">
        <v>2026</v>
      </c>
      <c r="J7" s="26" t="s">
        <v>60</v>
      </c>
    </row>
    <row r="8" spans="1:18" ht="127.5" x14ac:dyDescent="0.25">
      <c r="A8" s="178"/>
      <c r="B8" s="209"/>
      <c r="C8" s="178"/>
      <c r="D8" s="39" t="s">
        <v>39</v>
      </c>
      <c r="E8" s="39">
        <v>1</v>
      </c>
      <c r="F8" s="39" t="s">
        <v>65</v>
      </c>
      <c r="G8" s="39" t="s">
        <v>65</v>
      </c>
      <c r="H8" s="23">
        <v>2026</v>
      </c>
      <c r="I8" s="23">
        <v>2026</v>
      </c>
      <c r="J8" s="26" t="s">
        <v>61</v>
      </c>
    </row>
    <row r="9" spans="1:18" ht="25.5" x14ac:dyDescent="0.25">
      <c r="A9" s="178"/>
      <c r="B9" s="209"/>
      <c r="C9" s="178"/>
      <c r="D9" s="26" t="s">
        <v>39</v>
      </c>
      <c r="E9" s="26">
        <v>6</v>
      </c>
      <c r="F9" s="26">
        <v>1004.64</v>
      </c>
      <c r="G9" s="40">
        <v>6027.84</v>
      </c>
      <c r="H9" s="31">
        <v>2026</v>
      </c>
      <c r="I9" s="31">
        <v>2026</v>
      </c>
      <c r="J9" s="26" t="s">
        <v>62</v>
      </c>
    </row>
    <row r="10" spans="1:18" ht="38.25" x14ac:dyDescent="0.25">
      <c r="A10" s="178"/>
      <c r="B10" s="209"/>
      <c r="C10" s="178"/>
      <c r="D10" s="26" t="s">
        <v>39</v>
      </c>
      <c r="E10" s="26">
        <v>1</v>
      </c>
      <c r="F10" s="40">
        <v>42091.76</v>
      </c>
      <c r="G10" s="40">
        <v>42091.76</v>
      </c>
      <c r="H10" s="31">
        <v>2026</v>
      </c>
      <c r="I10" s="31">
        <v>2026</v>
      </c>
      <c r="J10" s="26" t="s">
        <v>63</v>
      </c>
    </row>
    <row r="11" spans="1:18" ht="65.25" customHeight="1" x14ac:dyDescent="0.25">
      <c r="A11" s="72" t="s">
        <v>77</v>
      </c>
      <c r="B11" s="73" t="s">
        <v>80</v>
      </c>
      <c r="C11" s="73" t="s">
        <v>79</v>
      </c>
      <c r="D11" s="73" t="s">
        <v>15</v>
      </c>
      <c r="E11" s="73">
        <v>1</v>
      </c>
      <c r="F11" s="73" t="s">
        <v>76</v>
      </c>
      <c r="G11" s="73" t="s">
        <v>76</v>
      </c>
      <c r="H11" s="23">
        <v>2026</v>
      </c>
      <c r="I11" s="23">
        <v>2026</v>
      </c>
      <c r="J11" s="73" t="s">
        <v>81</v>
      </c>
    </row>
    <row r="12" spans="1:18" ht="38.25" x14ac:dyDescent="0.25">
      <c r="A12" s="84" t="s">
        <v>78</v>
      </c>
      <c r="B12" s="74" t="s">
        <v>80</v>
      </c>
      <c r="C12" s="74" t="s">
        <v>79</v>
      </c>
      <c r="D12" s="74" t="s">
        <v>15</v>
      </c>
      <c r="E12" s="74">
        <v>1</v>
      </c>
      <c r="F12" s="82">
        <v>971000</v>
      </c>
      <c r="G12" s="82">
        <v>971000</v>
      </c>
      <c r="H12" s="78">
        <v>2026</v>
      </c>
      <c r="I12" s="78">
        <v>2026</v>
      </c>
      <c r="J12" s="73" t="s">
        <v>75</v>
      </c>
    </row>
    <row r="13" spans="1:18" ht="26.25" x14ac:dyDescent="0.25">
      <c r="A13" s="84" t="s">
        <v>180</v>
      </c>
      <c r="B13" s="74" t="s">
        <v>181</v>
      </c>
      <c r="C13" s="74" t="s">
        <v>79</v>
      </c>
      <c r="D13" s="74" t="s">
        <v>15</v>
      </c>
      <c r="E13" s="74">
        <v>1</v>
      </c>
      <c r="F13" s="82">
        <v>210000</v>
      </c>
      <c r="G13" s="82">
        <v>210000</v>
      </c>
      <c r="H13" s="78">
        <v>2026</v>
      </c>
      <c r="I13" s="78">
        <v>2026</v>
      </c>
      <c r="J13" s="77" t="s">
        <v>179</v>
      </c>
    </row>
    <row r="14" spans="1:18" ht="26.25" x14ac:dyDescent="0.25">
      <c r="A14" s="210" t="s">
        <v>185</v>
      </c>
      <c r="B14" s="73" t="s">
        <v>181</v>
      </c>
      <c r="C14" s="77" t="s">
        <v>184</v>
      </c>
      <c r="D14" s="75" t="s">
        <v>15</v>
      </c>
      <c r="E14" s="75">
        <v>1</v>
      </c>
      <c r="F14" s="75">
        <v>8090</v>
      </c>
      <c r="G14" s="75">
        <v>8090</v>
      </c>
      <c r="H14" s="78">
        <v>2026</v>
      </c>
      <c r="I14" s="78">
        <v>2026</v>
      </c>
      <c r="J14" s="85" t="s">
        <v>182</v>
      </c>
    </row>
    <row r="15" spans="1:18" ht="26.25" x14ac:dyDescent="0.25">
      <c r="A15" s="211"/>
      <c r="B15" s="74" t="s">
        <v>181</v>
      </c>
      <c r="C15" s="83" t="s">
        <v>184</v>
      </c>
      <c r="D15" s="76" t="s">
        <v>15</v>
      </c>
      <c r="E15" s="76">
        <v>1</v>
      </c>
      <c r="F15" s="76">
        <v>6290</v>
      </c>
      <c r="G15" s="76">
        <v>6290</v>
      </c>
      <c r="H15" s="78">
        <v>2026</v>
      </c>
      <c r="I15" s="78">
        <v>2026</v>
      </c>
      <c r="J15" s="86" t="s">
        <v>183</v>
      </c>
    </row>
    <row r="16" spans="1:18" ht="63.75" x14ac:dyDescent="0.25">
      <c r="A16" s="187" t="s">
        <v>186</v>
      </c>
      <c r="B16" s="178" t="s">
        <v>181</v>
      </c>
      <c r="C16" s="172" t="s">
        <v>184</v>
      </c>
      <c r="D16" s="75" t="s">
        <v>15</v>
      </c>
      <c r="E16" s="75">
        <v>20</v>
      </c>
      <c r="F16" s="75">
        <v>150</v>
      </c>
      <c r="G16" s="75">
        <v>3000</v>
      </c>
      <c r="H16" s="78">
        <v>2026</v>
      </c>
      <c r="I16" s="78">
        <v>2026</v>
      </c>
      <c r="J16" s="52" t="s">
        <v>187</v>
      </c>
    </row>
    <row r="17" spans="1:10" ht="51" x14ac:dyDescent="0.25">
      <c r="A17" s="188"/>
      <c r="B17" s="212"/>
      <c r="C17" s="189"/>
      <c r="D17" s="75" t="s">
        <v>15</v>
      </c>
      <c r="E17" s="75">
        <v>5</v>
      </c>
      <c r="F17" s="75">
        <v>3400</v>
      </c>
      <c r="G17" s="75">
        <v>17000</v>
      </c>
      <c r="H17" s="78">
        <v>2026</v>
      </c>
      <c r="I17" s="78">
        <v>2026</v>
      </c>
      <c r="J17" s="87" t="s">
        <v>188</v>
      </c>
    </row>
    <row r="18" spans="1:10" ht="76.5" x14ac:dyDescent="0.25">
      <c r="A18" s="188"/>
      <c r="B18" s="212"/>
      <c r="C18" s="189"/>
      <c r="D18" s="75" t="s">
        <v>15</v>
      </c>
      <c r="E18" s="75">
        <v>10</v>
      </c>
      <c r="F18" s="75">
        <v>3210</v>
      </c>
      <c r="G18" s="75">
        <v>32100</v>
      </c>
      <c r="H18" s="78">
        <v>2026</v>
      </c>
      <c r="I18" s="78">
        <v>2026</v>
      </c>
      <c r="J18" s="88" t="s">
        <v>189</v>
      </c>
    </row>
    <row r="19" spans="1:10" ht="51" x14ac:dyDescent="0.25">
      <c r="A19" s="188"/>
      <c r="B19" s="212"/>
      <c r="C19" s="189"/>
      <c r="D19" s="75" t="s">
        <v>15</v>
      </c>
      <c r="E19" s="75">
        <v>10</v>
      </c>
      <c r="F19" s="75">
        <v>240</v>
      </c>
      <c r="G19" s="75">
        <v>2400</v>
      </c>
      <c r="H19" s="78">
        <v>2026</v>
      </c>
      <c r="I19" s="78">
        <v>2026</v>
      </c>
      <c r="J19" s="88" t="s">
        <v>190</v>
      </c>
    </row>
    <row r="20" spans="1:10" ht="25.5" x14ac:dyDescent="0.25">
      <c r="A20" s="188"/>
      <c r="B20" s="212"/>
      <c r="C20" s="189"/>
      <c r="D20" s="75" t="s">
        <v>15</v>
      </c>
      <c r="E20" s="75">
        <v>2</v>
      </c>
      <c r="F20" s="75">
        <v>675</v>
      </c>
      <c r="G20" s="75">
        <v>1350</v>
      </c>
      <c r="H20" s="78">
        <v>2026</v>
      </c>
      <c r="I20" s="78">
        <v>2026</v>
      </c>
      <c r="J20" s="52" t="s">
        <v>191</v>
      </c>
    </row>
    <row r="21" spans="1:10" ht="25.5" x14ac:dyDescent="0.25">
      <c r="A21" s="188"/>
      <c r="B21" s="212"/>
      <c r="C21" s="189"/>
      <c r="D21" s="75" t="s">
        <v>15</v>
      </c>
      <c r="E21" s="75">
        <v>2</v>
      </c>
      <c r="F21" s="75">
        <v>380</v>
      </c>
      <c r="G21" s="75">
        <v>760</v>
      </c>
      <c r="H21" s="78">
        <v>2026</v>
      </c>
      <c r="I21" s="78">
        <v>2026</v>
      </c>
      <c r="J21" s="52" t="s">
        <v>192</v>
      </c>
    </row>
    <row r="22" spans="1:10" ht="38.25" x14ac:dyDescent="0.25">
      <c r="A22" s="188"/>
      <c r="B22" s="212"/>
      <c r="C22" s="189"/>
      <c r="D22" s="75" t="s">
        <v>15</v>
      </c>
      <c r="E22" s="75">
        <v>2</v>
      </c>
      <c r="F22" s="75">
        <v>7440</v>
      </c>
      <c r="G22" s="75">
        <v>14880</v>
      </c>
      <c r="H22" s="78">
        <v>2026</v>
      </c>
      <c r="I22" s="78">
        <v>2026</v>
      </c>
      <c r="J22" s="87" t="s">
        <v>193</v>
      </c>
    </row>
    <row r="23" spans="1:10" ht="25.5" x14ac:dyDescent="0.25">
      <c r="A23" s="188"/>
      <c r="B23" s="212"/>
      <c r="C23" s="189"/>
      <c r="D23" s="75" t="s">
        <v>15</v>
      </c>
      <c r="E23" s="75">
        <v>2</v>
      </c>
      <c r="F23" s="75">
        <v>260</v>
      </c>
      <c r="G23" s="75">
        <v>520</v>
      </c>
      <c r="H23" s="78">
        <v>2026</v>
      </c>
      <c r="I23" s="78">
        <v>2026</v>
      </c>
      <c r="J23" s="87" t="s">
        <v>194</v>
      </c>
    </row>
    <row r="24" spans="1:10" ht="38.25" x14ac:dyDescent="0.25">
      <c r="A24" s="188"/>
      <c r="B24" s="212"/>
      <c r="C24" s="189"/>
      <c r="D24" s="75" t="s">
        <v>15</v>
      </c>
      <c r="E24" s="75">
        <v>2</v>
      </c>
      <c r="F24" s="75">
        <v>460</v>
      </c>
      <c r="G24" s="75">
        <v>920</v>
      </c>
      <c r="H24" s="78">
        <v>2026</v>
      </c>
      <c r="I24" s="78">
        <v>2026</v>
      </c>
      <c r="J24" s="87" t="s">
        <v>195</v>
      </c>
    </row>
    <row r="25" spans="1:10" ht="38.25" x14ac:dyDescent="0.25">
      <c r="A25" s="188"/>
      <c r="B25" s="212"/>
      <c r="C25" s="189"/>
      <c r="D25" s="75" t="s">
        <v>199</v>
      </c>
      <c r="E25" s="75">
        <v>1.78</v>
      </c>
      <c r="F25" s="75">
        <v>4900</v>
      </c>
      <c r="G25" s="75">
        <v>8722</v>
      </c>
      <c r="H25" s="78">
        <v>2026</v>
      </c>
      <c r="I25" s="78">
        <v>2026</v>
      </c>
      <c r="J25" s="87" t="s">
        <v>196</v>
      </c>
    </row>
    <row r="26" spans="1:10" ht="51" x14ac:dyDescent="0.25">
      <c r="A26" s="188"/>
      <c r="B26" s="212"/>
      <c r="C26" s="189"/>
      <c r="D26" s="75" t="s">
        <v>15</v>
      </c>
      <c r="E26" s="75">
        <v>2</v>
      </c>
      <c r="F26" s="75">
        <v>15405</v>
      </c>
      <c r="G26" s="75">
        <v>30810</v>
      </c>
      <c r="H26" s="78">
        <v>2026</v>
      </c>
      <c r="I26" s="78">
        <v>2026</v>
      </c>
      <c r="J26" s="87" t="s">
        <v>197</v>
      </c>
    </row>
    <row r="27" spans="1:10" ht="38.25" x14ac:dyDescent="0.25">
      <c r="A27" s="196"/>
      <c r="B27" s="213"/>
      <c r="C27" s="189"/>
      <c r="D27" s="76" t="s">
        <v>15</v>
      </c>
      <c r="E27" s="76">
        <v>2</v>
      </c>
      <c r="F27" s="76">
        <v>740</v>
      </c>
      <c r="G27" s="76">
        <v>1480</v>
      </c>
      <c r="H27" s="78">
        <v>2026</v>
      </c>
      <c r="I27" s="78">
        <v>2026</v>
      </c>
      <c r="J27" s="89" t="s">
        <v>198</v>
      </c>
    </row>
    <row r="28" spans="1:10" ht="38.25" x14ac:dyDescent="0.25">
      <c r="A28" s="175" t="s">
        <v>200</v>
      </c>
      <c r="B28" s="72" t="s">
        <v>203</v>
      </c>
      <c r="C28" s="72" t="s">
        <v>79</v>
      </c>
      <c r="D28" s="75" t="s">
        <v>15</v>
      </c>
      <c r="E28" s="75">
        <v>1</v>
      </c>
      <c r="F28" s="75">
        <v>360000</v>
      </c>
      <c r="G28" s="75">
        <v>360000</v>
      </c>
      <c r="H28" s="78">
        <v>2026</v>
      </c>
      <c r="I28" s="78">
        <v>2026</v>
      </c>
      <c r="J28" s="88" t="s">
        <v>201</v>
      </c>
    </row>
    <row r="29" spans="1:10" ht="114.75" x14ac:dyDescent="0.25">
      <c r="A29" s="207"/>
      <c r="B29" s="71" t="s">
        <v>203</v>
      </c>
      <c r="C29" s="71" t="s">
        <v>79</v>
      </c>
      <c r="D29" s="74" t="s">
        <v>15</v>
      </c>
      <c r="E29" s="74">
        <v>12</v>
      </c>
      <c r="F29" s="74">
        <v>6000</v>
      </c>
      <c r="G29" s="82">
        <v>72000</v>
      </c>
      <c r="H29" s="78">
        <v>2026</v>
      </c>
      <c r="I29" s="78">
        <v>2026</v>
      </c>
      <c r="J29" s="145" t="s">
        <v>202</v>
      </c>
    </row>
    <row r="30" spans="1:10" ht="39" x14ac:dyDescent="0.25">
      <c r="A30" s="187" t="s">
        <v>204</v>
      </c>
      <c r="B30" s="153" t="s">
        <v>203</v>
      </c>
      <c r="C30" s="146" t="s">
        <v>57</v>
      </c>
      <c r="D30" s="143" t="s">
        <v>207</v>
      </c>
      <c r="E30" s="143">
        <v>100</v>
      </c>
      <c r="F30" s="143">
        <v>110</v>
      </c>
      <c r="G30" s="143" t="s">
        <v>208</v>
      </c>
      <c r="H30" s="23">
        <v>2026</v>
      </c>
      <c r="I30" s="23">
        <v>2026</v>
      </c>
      <c r="J30" s="143" t="s">
        <v>205</v>
      </c>
    </row>
    <row r="31" spans="1:10" ht="39" x14ac:dyDescent="0.25">
      <c r="A31" s="208"/>
      <c r="B31" s="152" t="s">
        <v>203</v>
      </c>
      <c r="C31" s="83" t="s">
        <v>57</v>
      </c>
      <c r="D31" s="145" t="s">
        <v>207</v>
      </c>
      <c r="E31" s="145">
        <v>3</v>
      </c>
      <c r="F31" s="51">
        <v>1400</v>
      </c>
      <c r="G31" s="51">
        <v>4200</v>
      </c>
      <c r="H31" s="144">
        <v>2026</v>
      </c>
      <c r="I31" s="144">
        <v>2026</v>
      </c>
      <c r="J31" s="59" t="s">
        <v>206</v>
      </c>
    </row>
    <row r="32" spans="1:10" ht="35.25" customHeight="1" x14ac:dyDescent="0.25">
      <c r="A32" s="162" t="s">
        <v>309</v>
      </c>
      <c r="B32" s="153" t="s">
        <v>308</v>
      </c>
      <c r="C32" s="23" t="s">
        <v>39</v>
      </c>
      <c r="D32" s="119" t="s">
        <v>15</v>
      </c>
      <c r="E32" s="156">
        <v>1</v>
      </c>
      <c r="F32" s="156">
        <v>2303.35</v>
      </c>
      <c r="G32" s="156">
        <v>2303.35</v>
      </c>
      <c r="H32" s="23">
        <v>2026</v>
      </c>
      <c r="I32" s="23">
        <v>2026</v>
      </c>
      <c r="J32" s="160" t="s">
        <v>155</v>
      </c>
    </row>
    <row r="33" spans="1:10" ht="39" x14ac:dyDescent="0.25">
      <c r="A33" s="187" t="s">
        <v>320</v>
      </c>
      <c r="B33" s="216" t="s">
        <v>321</v>
      </c>
      <c r="C33" s="167" t="s">
        <v>57</v>
      </c>
      <c r="D33" s="156" t="s">
        <v>15</v>
      </c>
      <c r="E33" s="156">
        <v>2</v>
      </c>
      <c r="F33" s="156">
        <v>21300</v>
      </c>
      <c r="G33" s="156">
        <v>42600</v>
      </c>
      <c r="H33" s="23">
        <v>2026</v>
      </c>
      <c r="I33" s="23">
        <v>2026</v>
      </c>
      <c r="J33" s="88" t="s">
        <v>318</v>
      </c>
    </row>
    <row r="34" spans="1:10" ht="63.75" x14ac:dyDescent="0.25">
      <c r="A34" s="188"/>
      <c r="B34" s="153" t="s">
        <v>321</v>
      </c>
      <c r="C34" s="156" t="s">
        <v>57</v>
      </c>
      <c r="D34" s="156" t="s">
        <v>15</v>
      </c>
      <c r="E34" s="156">
        <v>2</v>
      </c>
      <c r="F34" s="156">
        <v>9400</v>
      </c>
      <c r="G34" s="156">
        <v>18800</v>
      </c>
      <c r="H34" s="23">
        <v>2026</v>
      </c>
      <c r="I34" s="23">
        <v>2026</v>
      </c>
      <c r="J34" s="88" t="s">
        <v>319</v>
      </c>
    </row>
    <row r="35" spans="1:10" ht="38.25" x14ac:dyDescent="0.25">
      <c r="A35" s="123" t="s">
        <v>322</v>
      </c>
      <c r="B35" s="215" t="s">
        <v>321</v>
      </c>
      <c r="C35" s="154" t="s">
        <v>324</v>
      </c>
      <c r="D35" s="154" t="s">
        <v>15</v>
      </c>
      <c r="E35" s="154">
        <v>2</v>
      </c>
      <c r="F35" s="154">
        <v>28700</v>
      </c>
      <c r="G35" s="154">
        <v>28700</v>
      </c>
      <c r="H35" s="163">
        <v>2026</v>
      </c>
      <c r="I35" s="163">
        <v>2026</v>
      </c>
      <c r="J35" s="155" t="s">
        <v>323</v>
      </c>
    </row>
    <row r="36" spans="1:10" ht="51" x14ac:dyDescent="0.25">
      <c r="A36" s="175" t="s">
        <v>325</v>
      </c>
      <c r="B36" s="217" t="s">
        <v>321</v>
      </c>
      <c r="C36" s="178" t="s">
        <v>57</v>
      </c>
      <c r="D36" s="156" t="s">
        <v>15</v>
      </c>
      <c r="E36" s="156">
        <v>2</v>
      </c>
      <c r="F36" s="156">
        <v>14500</v>
      </c>
      <c r="G36" s="156">
        <v>29000</v>
      </c>
      <c r="H36" s="23">
        <v>2026</v>
      </c>
      <c r="I36" s="23">
        <v>2026</v>
      </c>
      <c r="J36" s="88" t="s">
        <v>326</v>
      </c>
    </row>
    <row r="37" spans="1:10" ht="38.25" x14ac:dyDescent="0.25">
      <c r="A37" s="207"/>
      <c r="B37" s="207"/>
      <c r="C37" s="212"/>
      <c r="D37" s="156" t="s">
        <v>15</v>
      </c>
      <c r="E37" s="156">
        <v>4</v>
      </c>
      <c r="F37" s="156">
        <v>250</v>
      </c>
      <c r="G37" s="156">
        <v>1000</v>
      </c>
      <c r="H37" s="23">
        <v>2026</v>
      </c>
      <c r="I37" s="23">
        <v>2026</v>
      </c>
      <c r="J37" s="88" t="s">
        <v>327</v>
      </c>
    </row>
    <row r="38" spans="1:10" x14ac:dyDescent="0.25">
      <c r="A38" s="207"/>
      <c r="B38" s="207"/>
      <c r="C38" s="213"/>
      <c r="D38" s="154" t="s">
        <v>15</v>
      </c>
      <c r="E38" s="154">
        <v>8</v>
      </c>
      <c r="F38" s="154">
        <v>500</v>
      </c>
      <c r="G38" s="154">
        <v>4000</v>
      </c>
      <c r="H38" s="163">
        <v>2026</v>
      </c>
      <c r="I38" s="163">
        <v>2026</v>
      </c>
      <c r="J38" s="165" t="s">
        <v>328</v>
      </c>
    </row>
    <row r="39" spans="1:10" ht="38.25" x14ac:dyDescent="0.25">
      <c r="A39" s="123" t="s">
        <v>310</v>
      </c>
      <c r="B39" s="161" t="s">
        <v>321</v>
      </c>
      <c r="C39" s="154" t="s">
        <v>324</v>
      </c>
      <c r="D39" s="164" t="s">
        <v>236</v>
      </c>
      <c r="E39" s="164">
        <v>100</v>
      </c>
      <c r="F39" s="164">
        <v>333</v>
      </c>
      <c r="G39" s="51">
        <v>33300</v>
      </c>
      <c r="H39" s="170">
        <v>2026</v>
      </c>
      <c r="I39" s="170">
        <v>2026</v>
      </c>
      <c r="J39" s="163" t="s">
        <v>329</v>
      </c>
    </row>
    <row r="40" spans="1:10" ht="80.25" customHeight="1" x14ac:dyDescent="0.25">
      <c r="A40" s="210" t="s">
        <v>330</v>
      </c>
      <c r="B40" s="188" t="s">
        <v>321</v>
      </c>
      <c r="C40" s="178" t="s">
        <v>324</v>
      </c>
      <c r="D40" s="157" t="s">
        <v>15</v>
      </c>
      <c r="E40" s="157">
        <v>50</v>
      </c>
      <c r="F40" s="157">
        <v>165</v>
      </c>
      <c r="G40" s="157">
        <v>8250</v>
      </c>
      <c r="H40" s="33">
        <v>2026</v>
      </c>
      <c r="I40" s="33">
        <v>2026</v>
      </c>
      <c r="J40" s="157" t="s">
        <v>337</v>
      </c>
    </row>
    <row r="41" spans="1:10" ht="89.25" x14ac:dyDescent="0.25">
      <c r="A41" s="188"/>
      <c r="B41" s="212"/>
      <c r="C41" s="218"/>
      <c r="D41" s="157" t="s">
        <v>15</v>
      </c>
      <c r="E41" s="157">
        <v>50</v>
      </c>
      <c r="F41" s="157">
        <v>270</v>
      </c>
      <c r="G41" s="157">
        <v>13500</v>
      </c>
      <c r="H41" s="33">
        <v>2026</v>
      </c>
      <c r="I41" s="33">
        <v>2026</v>
      </c>
      <c r="J41" s="157" t="s">
        <v>331</v>
      </c>
    </row>
    <row r="42" spans="1:10" ht="89.25" x14ac:dyDescent="0.25">
      <c r="A42" s="188"/>
      <c r="B42" s="212"/>
      <c r="C42" s="218"/>
      <c r="D42" s="157" t="s">
        <v>15</v>
      </c>
      <c r="E42" s="157">
        <v>30</v>
      </c>
      <c r="F42" s="157">
        <v>800</v>
      </c>
      <c r="G42" s="157">
        <v>24000</v>
      </c>
      <c r="H42" s="33">
        <v>2026</v>
      </c>
      <c r="I42" s="33">
        <v>2026</v>
      </c>
      <c r="J42" s="157" t="s">
        <v>332</v>
      </c>
    </row>
    <row r="43" spans="1:10" ht="38.25" x14ac:dyDescent="0.25">
      <c r="A43" s="188"/>
      <c r="B43" s="212"/>
      <c r="C43" s="218"/>
      <c r="D43" s="157" t="s">
        <v>15</v>
      </c>
      <c r="E43" s="157">
        <v>1</v>
      </c>
      <c r="F43" s="157">
        <v>700</v>
      </c>
      <c r="G43" s="157">
        <v>700</v>
      </c>
      <c r="H43" s="33">
        <v>2026</v>
      </c>
      <c r="I43" s="33">
        <v>2026</v>
      </c>
      <c r="J43" s="157" t="s">
        <v>333</v>
      </c>
    </row>
    <row r="44" spans="1:10" ht="39" x14ac:dyDescent="0.25">
      <c r="A44" s="188"/>
      <c r="B44" s="212"/>
      <c r="C44" s="218"/>
      <c r="D44" s="157" t="s">
        <v>15</v>
      </c>
      <c r="E44" s="157">
        <v>2</v>
      </c>
      <c r="F44" s="157">
        <v>1400</v>
      </c>
      <c r="G44" s="157">
        <v>2800</v>
      </c>
      <c r="H44" s="33">
        <v>2026</v>
      </c>
      <c r="I44" s="33">
        <v>2026</v>
      </c>
      <c r="J44" s="139" t="s">
        <v>334</v>
      </c>
    </row>
    <row r="45" spans="1:10" ht="51" x14ac:dyDescent="0.25">
      <c r="A45" s="188"/>
      <c r="B45" s="212"/>
      <c r="C45" s="218"/>
      <c r="D45" s="157" t="s">
        <v>15</v>
      </c>
      <c r="E45" s="157">
        <v>2</v>
      </c>
      <c r="F45" s="157">
        <v>2500</v>
      </c>
      <c r="G45" s="157">
        <v>5000</v>
      </c>
      <c r="H45" s="33">
        <v>2026</v>
      </c>
      <c r="I45" s="33">
        <v>2026</v>
      </c>
      <c r="J45" s="157" t="s">
        <v>335</v>
      </c>
    </row>
    <row r="46" spans="1:10" ht="39" x14ac:dyDescent="0.25">
      <c r="A46" s="196"/>
      <c r="B46" s="213"/>
      <c r="C46" s="220"/>
      <c r="D46" s="164" t="s">
        <v>15</v>
      </c>
      <c r="E46" s="164">
        <v>1</v>
      </c>
      <c r="F46" s="164">
        <v>8700</v>
      </c>
      <c r="G46" s="164">
        <v>8700</v>
      </c>
      <c r="H46" s="170">
        <v>2026</v>
      </c>
      <c r="I46" s="170">
        <v>2026</v>
      </c>
      <c r="J46" s="166" t="s">
        <v>336</v>
      </c>
    </row>
    <row r="47" spans="1:10" ht="105" x14ac:dyDescent="0.25">
      <c r="A47" s="163" t="s">
        <v>338</v>
      </c>
      <c r="B47" s="147" t="s">
        <v>321</v>
      </c>
      <c r="C47" s="147" t="s">
        <v>73</v>
      </c>
      <c r="D47" s="154" t="s">
        <v>15</v>
      </c>
      <c r="E47" s="154">
        <v>1</v>
      </c>
      <c r="F47" s="154">
        <v>63050</v>
      </c>
      <c r="G47" s="154">
        <v>63050</v>
      </c>
      <c r="H47" s="122">
        <v>2026</v>
      </c>
      <c r="I47" s="122">
        <v>2026</v>
      </c>
      <c r="J47" s="147" t="s">
        <v>339</v>
      </c>
    </row>
    <row r="48" spans="1:10" ht="60" x14ac:dyDescent="0.25">
      <c r="A48" s="221" t="s">
        <v>340</v>
      </c>
      <c r="B48" s="222" t="s">
        <v>321</v>
      </c>
      <c r="C48" s="222" t="s">
        <v>73</v>
      </c>
      <c r="D48" s="164" t="s">
        <v>15</v>
      </c>
      <c r="E48" s="164">
        <v>1</v>
      </c>
      <c r="F48" s="164" t="s">
        <v>341</v>
      </c>
      <c r="G48" s="164" t="s">
        <v>341</v>
      </c>
      <c r="H48" s="223">
        <v>2026</v>
      </c>
      <c r="I48" s="223">
        <v>2026</v>
      </c>
      <c r="J48" s="224" t="s">
        <v>342</v>
      </c>
    </row>
    <row r="49" spans="1:10" ht="32.25" customHeight="1" x14ac:dyDescent="0.25">
      <c r="A49" s="175" t="s">
        <v>343</v>
      </c>
      <c r="B49" s="214" t="s">
        <v>321</v>
      </c>
      <c r="C49" s="172" t="s">
        <v>324</v>
      </c>
      <c r="D49" s="157" t="s">
        <v>15</v>
      </c>
      <c r="E49" s="30">
        <v>200</v>
      </c>
      <c r="F49" s="30">
        <v>1000</v>
      </c>
      <c r="G49" s="225">
        <v>200000</v>
      </c>
      <c r="H49" s="133">
        <v>2026</v>
      </c>
      <c r="I49" s="27">
        <v>2026</v>
      </c>
      <c r="J49" s="30" t="s">
        <v>344</v>
      </c>
    </row>
    <row r="50" spans="1:10" ht="38.25" x14ac:dyDescent="0.25">
      <c r="A50" s="189"/>
      <c r="B50" s="189"/>
      <c r="C50" s="207"/>
      <c r="D50" s="157" t="s">
        <v>141</v>
      </c>
      <c r="E50" s="30">
        <v>20</v>
      </c>
      <c r="F50" s="30">
        <v>3500</v>
      </c>
      <c r="G50" s="225">
        <v>70000</v>
      </c>
      <c r="H50" s="133">
        <v>2026</v>
      </c>
      <c r="I50" s="27">
        <v>2026</v>
      </c>
      <c r="J50" s="30" t="s">
        <v>345</v>
      </c>
    </row>
    <row r="51" spans="1:10" ht="38.25" x14ac:dyDescent="0.25">
      <c r="A51" s="189"/>
      <c r="B51" s="189"/>
      <c r="C51" s="207"/>
      <c r="D51" s="157" t="s">
        <v>141</v>
      </c>
      <c r="E51" s="30">
        <v>20</v>
      </c>
      <c r="F51" s="30">
        <v>1500</v>
      </c>
      <c r="G51" s="225">
        <v>30000</v>
      </c>
      <c r="H51" s="133">
        <v>2026</v>
      </c>
      <c r="I51" s="27">
        <v>2026</v>
      </c>
      <c r="J51" s="30" t="s">
        <v>346</v>
      </c>
    </row>
    <row r="52" spans="1:10" ht="38.25" x14ac:dyDescent="0.25">
      <c r="A52" s="190"/>
      <c r="B52" s="190"/>
      <c r="C52" s="204"/>
      <c r="D52" s="157" t="s">
        <v>348</v>
      </c>
      <c r="E52" s="30">
        <v>1</v>
      </c>
      <c r="F52" s="225">
        <v>40000</v>
      </c>
      <c r="G52" s="225">
        <v>40000</v>
      </c>
      <c r="H52" s="133">
        <v>2026</v>
      </c>
      <c r="I52" s="27">
        <v>2026</v>
      </c>
      <c r="J52" s="30" t="s">
        <v>347</v>
      </c>
    </row>
    <row r="53" spans="1:10" ht="40.5" customHeight="1" x14ac:dyDescent="0.25"/>
  </sheetData>
  <mergeCells count="19">
    <mergeCell ref="C49:C52"/>
    <mergeCell ref="B49:B52"/>
    <mergeCell ref="A49:A52"/>
    <mergeCell ref="A33:A34"/>
    <mergeCell ref="A36:A38"/>
    <mergeCell ref="B36:B38"/>
    <mergeCell ref="C36:C38"/>
    <mergeCell ref="A40:A46"/>
    <mergeCell ref="B40:B46"/>
    <mergeCell ref="C40:C46"/>
    <mergeCell ref="A28:A29"/>
    <mergeCell ref="A30:A31"/>
    <mergeCell ref="A6:A10"/>
    <mergeCell ref="B6:B10"/>
    <mergeCell ref="C6:C10"/>
    <mergeCell ref="A14:A15"/>
    <mergeCell ref="A16:A27"/>
    <mergeCell ref="B16:B27"/>
    <mergeCell ref="C16:C27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5"/>
  <sheetViews>
    <sheetView workbookViewId="0">
      <selection activeCell="A6" sqref="A6"/>
    </sheetView>
  </sheetViews>
  <sheetFormatPr defaultRowHeight="15" x14ac:dyDescent="0.25"/>
  <cols>
    <col min="1" max="1" width="26.140625" style="4" customWidth="1"/>
    <col min="2" max="2" width="22.42578125" style="4" customWidth="1"/>
    <col min="3" max="3" width="19.42578125" style="4" customWidth="1"/>
    <col min="4" max="4" width="10.7109375" style="4" customWidth="1"/>
    <col min="5" max="5" width="12.28515625" style="4" customWidth="1"/>
    <col min="6" max="6" width="9.85546875" style="4" bestFit="1" customWidth="1"/>
    <col min="7" max="7" width="12.85546875" style="4" customWidth="1"/>
    <col min="8" max="9" width="11.28515625" style="4" customWidth="1"/>
    <col min="10" max="10" width="20.7109375" style="4" customWidth="1"/>
    <col min="11" max="11" width="9.140625" style="4"/>
    <col min="12" max="12" width="18" style="4" customWidth="1"/>
    <col min="13" max="13" width="7.28515625" style="4" customWidth="1"/>
    <col min="14" max="14" width="8" style="4" customWidth="1"/>
    <col min="15" max="16" width="9.140625" style="4"/>
    <col min="17" max="17" width="10.28515625" style="4" customWidth="1"/>
    <col min="18" max="18" width="22.140625" style="4" customWidth="1"/>
    <col min="19" max="16384" width="9.140625" style="4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6" t="s">
        <v>23</v>
      </c>
      <c r="C3" s="6"/>
      <c r="D3" s="6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6"/>
      <c r="C4" s="6"/>
      <c r="D4" s="6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100" t="s">
        <v>264</v>
      </c>
      <c r="B6" s="28" t="s">
        <v>4</v>
      </c>
      <c r="C6" s="28" t="s">
        <v>5</v>
      </c>
      <c r="D6" s="28" t="s">
        <v>6</v>
      </c>
      <c r="E6" s="28" t="s">
        <v>7</v>
      </c>
      <c r="F6" s="28" t="s">
        <v>8</v>
      </c>
      <c r="G6" s="29" t="s">
        <v>9</v>
      </c>
      <c r="H6" s="28" t="s">
        <v>10</v>
      </c>
      <c r="I6" s="28" t="s">
        <v>11</v>
      </c>
      <c r="J6" s="28" t="s">
        <v>12</v>
      </c>
      <c r="K6" s="1"/>
      <c r="L6" s="1"/>
      <c r="M6" s="1"/>
      <c r="N6" s="1"/>
      <c r="O6" s="1"/>
      <c r="P6" s="1"/>
      <c r="Q6" s="1"/>
      <c r="R6" s="1"/>
      <c r="S6" s="1"/>
    </row>
    <row r="7" spans="1:19" ht="63.75" customHeight="1" x14ac:dyDescent="0.25">
      <c r="A7" s="67" t="s">
        <v>47</v>
      </c>
      <c r="B7" s="23" t="s">
        <v>53</v>
      </c>
      <c r="C7" s="22" t="s">
        <v>49</v>
      </c>
      <c r="D7" s="67" t="s">
        <v>39</v>
      </c>
      <c r="E7" s="67">
        <v>1</v>
      </c>
      <c r="F7" s="38">
        <v>6500000</v>
      </c>
      <c r="G7" s="38">
        <v>6500000</v>
      </c>
      <c r="H7" s="23">
        <v>2026</v>
      </c>
      <c r="I7" s="23">
        <v>2026</v>
      </c>
      <c r="J7" s="67" t="s">
        <v>52</v>
      </c>
    </row>
    <row r="8" spans="1:19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</row>
    <row r="9" spans="1:19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spans="1:19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</row>
    <row r="11" spans="1:19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</row>
    <row r="12" spans="1:19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</row>
    <row r="13" spans="1:19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</row>
    <row r="14" spans="1:19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</row>
    <row r="15" spans="1:19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5" sqref="B5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27.2851562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158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00" t="s">
        <v>264</v>
      </c>
      <c r="C5" s="13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2" t="s">
        <v>9</v>
      </c>
      <c r="I5" s="13" t="s">
        <v>10</v>
      </c>
      <c r="J5" s="13" t="s">
        <v>11</v>
      </c>
      <c r="K5" s="13" t="s">
        <v>12</v>
      </c>
    </row>
    <row r="6" spans="2:11" ht="38.25" x14ac:dyDescent="0.25">
      <c r="B6" s="43" t="s">
        <v>238</v>
      </c>
      <c r="C6" s="48" t="s">
        <v>69</v>
      </c>
      <c r="D6" s="43" t="s">
        <v>67</v>
      </c>
      <c r="E6" s="43" t="s">
        <v>15</v>
      </c>
      <c r="F6" s="43">
        <v>1</v>
      </c>
      <c r="G6" s="43" t="s">
        <v>68</v>
      </c>
      <c r="H6" s="43" t="s">
        <v>68</v>
      </c>
      <c r="I6" s="48">
        <v>2026</v>
      </c>
      <c r="J6" s="48">
        <v>2026</v>
      </c>
      <c r="K6" s="44" t="s">
        <v>70</v>
      </c>
    </row>
    <row r="7" spans="2:11" ht="51" x14ac:dyDescent="0.25">
      <c r="B7" s="25" t="s">
        <v>244</v>
      </c>
      <c r="C7" s="23" t="s">
        <v>91</v>
      </c>
      <c r="D7" s="25" t="s">
        <v>92</v>
      </c>
      <c r="E7" s="44" t="s">
        <v>15</v>
      </c>
      <c r="F7" s="44">
        <v>1</v>
      </c>
      <c r="G7" s="38">
        <v>41180</v>
      </c>
      <c r="H7" s="38">
        <v>41180</v>
      </c>
      <c r="I7" s="23">
        <v>2026</v>
      </c>
      <c r="J7" s="23">
        <v>2026</v>
      </c>
      <c r="K7" s="25" t="s">
        <v>90</v>
      </c>
    </row>
    <row r="8" spans="2:11" x14ac:dyDescent="0.25">
      <c r="B8" s="47"/>
      <c r="C8" s="47"/>
      <c r="D8" s="47"/>
      <c r="E8" s="47"/>
      <c r="F8" s="47"/>
      <c r="G8" s="47"/>
      <c r="H8" s="47"/>
      <c r="I8" s="47"/>
      <c r="J8" s="47"/>
      <c r="K8" s="36"/>
    </row>
    <row r="9" spans="2:11" x14ac:dyDescent="0.25"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2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2:11" x14ac:dyDescent="0.25"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2:11" x14ac:dyDescent="0.25"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2:11" x14ac:dyDescent="0.25"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2:11" x14ac:dyDescent="0.25"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5" sqref="B5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159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00" t="s">
        <v>264</v>
      </c>
      <c r="C5" s="28" t="s">
        <v>4</v>
      </c>
      <c r="D5" s="28" t="s">
        <v>5</v>
      </c>
      <c r="E5" s="28" t="s">
        <v>6</v>
      </c>
      <c r="F5" s="28" t="s">
        <v>7</v>
      </c>
      <c r="G5" s="28" t="s">
        <v>8</v>
      </c>
      <c r="H5" s="29" t="s">
        <v>9</v>
      </c>
      <c r="I5" s="28" t="s">
        <v>10</v>
      </c>
      <c r="J5" s="28" t="s">
        <v>11</v>
      </c>
      <c r="K5" s="28" t="s">
        <v>12</v>
      </c>
    </row>
    <row r="6" spans="2:11" ht="38.25" x14ac:dyDescent="0.25">
      <c r="B6" s="44" t="s">
        <v>243</v>
      </c>
      <c r="C6" s="23" t="s">
        <v>95</v>
      </c>
      <c r="D6" s="44" t="s">
        <v>96</v>
      </c>
      <c r="E6" s="44" t="s">
        <v>15</v>
      </c>
      <c r="F6" s="44">
        <v>1</v>
      </c>
      <c r="G6" s="38">
        <v>1972000</v>
      </c>
      <c r="H6" s="44" t="s">
        <v>94</v>
      </c>
      <c r="I6" s="23">
        <v>2026</v>
      </c>
      <c r="J6" s="23">
        <v>2026</v>
      </c>
      <c r="K6" s="44" t="s">
        <v>93</v>
      </c>
    </row>
    <row r="7" spans="2:11" x14ac:dyDescent="0.25"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2:11" x14ac:dyDescent="0.25"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2:11" x14ac:dyDescent="0.25"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2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2:11" x14ac:dyDescent="0.25"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2:11" x14ac:dyDescent="0.25"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2:11" x14ac:dyDescent="0.25"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2:11" x14ac:dyDescent="0.25"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topLeftCell="A4" workbookViewId="0">
      <selection activeCell="B5" sqref="B5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99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00" t="s">
        <v>264</v>
      </c>
      <c r="C5" s="28" t="s">
        <v>4</v>
      </c>
      <c r="D5" s="28" t="s">
        <v>5</v>
      </c>
      <c r="E5" s="28" t="s">
        <v>6</v>
      </c>
      <c r="F5" s="28" t="s">
        <v>7</v>
      </c>
      <c r="G5" s="28" t="s">
        <v>8</v>
      </c>
      <c r="H5" s="29" t="s">
        <v>9</v>
      </c>
      <c r="I5" s="28" t="s">
        <v>10</v>
      </c>
      <c r="J5" s="28" t="s">
        <v>11</v>
      </c>
      <c r="K5" s="28" t="s">
        <v>12</v>
      </c>
    </row>
    <row r="6" spans="2:11" ht="25.5" x14ac:dyDescent="0.25">
      <c r="B6" s="50" t="s">
        <v>247</v>
      </c>
      <c r="C6" s="48" t="s">
        <v>95</v>
      </c>
      <c r="D6" s="50" t="s">
        <v>98</v>
      </c>
      <c r="E6" s="45" t="s">
        <v>15</v>
      </c>
      <c r="F6" s="45">
        <v>1</v>
      </c>
      <c r="G6" s="51">
        <v>140000</v>
      </c>
      <c r="H6" s="51">
        <v>140000</v>
      </c>
      <c r="I6" s="48">
        <v>2026</v>
      </c>
      <c r="J6" s="48">
        <v>2026</v>
      </c>
      <c r="K6" s="53" t="s">
        <v>97</v>
      </c>
    </row>
    <row r="7" spans="2:11" ht="42.75" customHeight="1" x14ac:dyDescent="0.25">
      <c r="B7" s="214" t="s">
        <v>248</v>
      </c>
      <c r="C7" s="23" t="s">
        <v>95</v>
      </c>
      <c r="D7" s="32" t="s">
        <v>104</v>
      </c>
      <c r="E7" s="37" t="s">
        <v>15</v>
      </c>
      <c r="F7" s="37">
        <v>1</v>
      </c>
      <c r="G7" s="26" t="s">
        <v>100</v>
      </c>
      <c r="H7" s="26" t="s">
        <v>100</v>
      </c>
      <c r="I7" s="23">
        <v>2026</v>
      </c>
      <c r="J7" s="23">
        <v>2026</v>
      </c>
      <c r="K7" s="52" t="s">
        <v>102</v>
      </c>
    </row>
    <row r="8" spans="2:11" ht="45.75" customHeight="1" x14ac:dyDescent="0.25">
      <c r="B8" s="190"/>
      <c r="C8" s="23" t="s">
        <v>95</v>
      </c>
      <c r="D8" s="32" t="s">
        <v>104</v>
      </c>
      <c r="E8" s="37" t="s">
        <v>15</v>
      </c>
      <c r="F8" s="37">
        <v>1</v>
      </c>
      <c r="G8" s="26" t="s">
        <v>101</v>
      </c>
      <c r="H8" s="26" t="s">
        <v>101</v>
      </c>
      <c r="I8" s="23">
        <v>2026</v>
      </c>
      <c r="J8" s="23">
        <v>2026</v>
      </c>
      <c r="K8" s="52" t="s">
        <v>103</v>
      </c>
    </row>
    <row r="9" spans="2:11" x14ac:dyDescent="0.25"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2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2:11" x14ac:dyDescent="0.25"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2:11" x14ac:dyDescent="0.25"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2:11" x14ac:dyDescent="0.25"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2:11" x14ac:dyDescent="0.25"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">
    <mergeCell ref="B7:B8"/>
  </mergeCells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4" workbookViewId="0">
      <selection activeCell="H12" sqref="H12"/>
    </sheetView>
  </sheetViews>
  <sheetFormatPr defaultRowHeight="15" x14ac:dyDescent="0.25"/>
  <cols>
    <col min="1" max="1" width="32.28515625" customWidth="1"/>
    <col min="2" max="2" width="31.140625" customWidth="1"/>
    <col min="3" max="3" width="29.7109375" customWidth="1"/>
    <col min="4" max="4" width="11.7109375" customWidth="1"/>
    <col min="5" max="5" width="7.42578125" customWidth="1"/>
    <col min="6" max="6" width="13.28515625" customWidth="1"/>
    <col min="7" max="7" width="11" customWidth="1"/>
    <col min="8" max="8" width="10.5703125" customWidth="1"/>
    <col min="9" max="9" width="11.28515625" customWidth="1"/>
    <col min="10" max="10" width="26" customWidth="1"/>
  </cols>
  <sheetData>
    <row r="1" spans="1:10" x14ac:dyDescent="0.25">
      <c r="A1" s="4"/>
      <c r="B1" s="90" t="s">
        <v>209</v>
      </c>
      <c r="C1" s="90"/>
      <c r="D1" s="90"/>
      <c r="E1" s="90"/>
      <c r="F1" s="90"/>
      <c r="G1" s="4"/>
      <c r="H1" s="4"/>
      <c r="I1" s="4"/>
      <c r="J1" s="4"/>
    </row>
    <row r="2" spans="1:10" ht="25.5" x14ac:dyDescent="0.25">
      <c r="A2" s="100" t="s">
        <v>264</v>
      </c>
      <c r="B2" s="28" t="s">
        <v>4</v>
      </c>
      <c r="C2" s="28" t="s">
        <v>5</v>
      </c>
      <c r="D2" s="28" t="s">
        <v>6</v>
      </c>
      <c r="E2" s="28" t="s">
        <v>7</v>
      </c>
      <c r="F2" s="28" t="s">
        <v>8</v>
      </c>
      <c r="G2" s="29" t="s">
        <v>9</v>
      </c>
      <c r="H2" s="28" t="s">
        <v>10</v>
      </c>
      <c r="I2" s="28" t="s">
        <v>11</v>
      </c>
      <c r="J2" s="28" t="s">
        <v>12</v>
      </c>
    </row>
    <row r="3" spans="1:10" ht="26.25" x14ac:dyDescent="0.25">
      <c r="A3" s="168" t="s">
        <v>245</v>
      </c>
      <c r="B3" s="74" t="s">
        <v>203</v>
      </c>
      <c r="C3" s="74" t="s">
        <v>178</v>
      </c>
      <c r="D3" s="91" t="s">
        <v>15</v>
      </c>
      <c r="E3" s="91">
        <v>4</v>
      </c>
      <c r="F3" s="92">
        <v>100000</v>
      </c>
      <c r="G3" s="92">
        <v>400000</v>
      </c>
      <c r="H3" s="78">
        <v>2026</v>
      </c>
      <c r="I3" s="78">
        <v>2026</v>
      </c>
      <c r="J3" s="83" t="s">
        <v>210</v>
      </c>
    </row>
    <row r="4" spans="1:10" ht="54" x14ac:dyDescent="0.25">
      <c r="A4" s="172" t="s">
        <v>246</v>
      </c>
      <c r="B4" s="178" t="s">
        <v>221</v>
      </c>
      <c r="C4" s="172" t="s">
        <v>222</v>
      </c>
      <c r="D4" s="157" t="s">
        <v>218</v>
      </c>
      <c r="E4" s="157">
        <v>2</v>
      </c>
      <c r="F4" s="159">
        <v>64470</v>
      </c>
      <c r="G4" s="159">
        <v>128940</v>
      </c>
      <c r="H4" s="23">
        <v>2026</v>
      </c>
      <c r="I4" s="23">
        <v>2026</v>
      </c>
      <c r="J4" s="156" t="s">
        <v>211</v>
      </c>
    </row>
    <row r="5" spans="1:10" ht="25.5" x14ac:dyDescent="0.25">
      <c r="A5" s="236"/>
      <c r="B5" s="242"/>
      <c r="C5" s="236"/>
      <c r="D5" s="157" t="s">
        <v>219</v>
      </c>
      <c r="E5" s="157">
        <v>2</v>
      </c>
      <c r="F5" s="159">
        <v>34755</v>
      </c>
      <c r="G5" s="159">
        <v>69510</v>
      </c>
      <c r="H5" s="23">
        <v>2026</v>
      </c>
      <c r="I5" s="23">
        <v>2026</v>
      </c>
      <c r="J5" s="156" t="s">
        <v>212</v>
      </c>
    </row>
    <row r="6" spans="1:10" x14ac:dyDescent="0.25">
      <c r="A6" s="236"/>
      <c r="B6" s="242"/>
      <c r="C6" s="236"/>
      <c r="D6" s="157" t="s">
        <v>220</v>
      </c>
      <c r="E6" s="157">
        <v>5</v>
      </c>
      <c r="F6" s="159">
        <v>52080</v>
      </c>
      <c r="G6" s="159">
        <v>260400</v>
      </c>
      <c r="H6" s="23">
        <v>2026</v>
      </c>
      <c r="I6" s="23">
        <v>2026</v>
      </c>
      <c r="J6" s="156" t="s">
        <v>213</v>
      </c>
    </row>
    <row r="7" spans="1:10" x14ac:dyDescent="0.25">
      <c r="A7" s="236"/>
      <c r="B7" s="242"/>
      <c r="C7" s="236"/>
      <c r="D7" s="157" t="s">
        <v>220</v>
      </c>
      <c r="E7" s="157">
        <v>5</v>
      </c>
      <c r="F7" s="159">
        <v>26880</v>
      </c>
      <c r="G7" s="159">
        <v>134400</v>
      </c>
      <c r="H7" s="23">
        <v>2026</v>
      </c>
      <c r="I7" s="23">
        <v>2026</v>
      </c>
      <c r="J7" s="156" t="s">
        <v>214</v>
      </c>
    </row>
    <row r="8" spans="1:10" ht="25.5" x14ac:dyDescent="0.25">
      <c r="A8" s="236"/>
      <c r="B8" s="242"/>
      <c r="C8" s="236"/>
      <c r="D8" s="157" t="s">
        <v>220</v>
      </c>
      <c r="E8" s="157">
        <v>1</v>
      </c>
      <c r="F8" s="159">
        <v>60270</v>
      </c>
      <c r="G8" s="159">
        <v>60270</v>
      </c>
      <c r="H8" s="23">
        <v>2026</v>
      </c>
      <c r="I8" s="23">
        <v>2026</v>
      </c>
      <c r="J8" s="156" t="s">
        <v>215</v>
      </c>
    </row>
    <row r="9" spans="1:10" ht="38.25" x14ac:dyDescent="0.25">
      <c r="A9" s="236"/>
      <c r="B9" s="242"/>
      <c r="C9" s="236"/>
      <c r="D9" s="157" t="s">
        <v>220</v>
      </c>
      <c r="E9" s="157">
        <v>1</v>
      </c>
      <c r="F9" s="159">
        <v>87990</v>
      </c>
      <c r="G9" s="159">
        <v>87990</v>
      </c>
      <c r="H9" s="23">
        <v>2026</v>
      </c>
      <c r="I9" s="23">
        <v>2026</v>
      </c>
      <c r="J9" s="156" t="s">
        <v>216</v>
      </c>
    </row>
    <row r="10" spans="1:10" ht="38.25" x14ac:dyDescent="0.25">
      <c r="A10" s="236"/>
      <c r="B10" s="243"/>
      <c r="C10" s="236"/>
      <c r="D10" s="164" t="s">
        <v>219</v>
      </c>
      <c r="E10" s="164">
        <v>3</v>
      </c>
      <c r="F10" s="51">
        <v>27825</v>
      </c>
      <c r="G10" s="51">
        <v>83475</v>
      </c>
      <c r="H10" s="163">
        <v>2026</v>
      </c>
      <c r="I10" s="163">
        <v>2026</v>
      </c>
      <c r="J10" s="154" t="s">
        <v>217</v>
      </c>
    </row>
    <row r="11" spans="1:10" ht="25.5" x14ac:dyDescent="0.25">
      <c r="A11" s="170" t="s">
        <v>299</v>
      </c>
      <c r="B11" s="170" t="s">
        <v>300</v>
      </c>
      <c r="C11" s="170" t="s">
        <v>222</v>
      </c>
      <c r="D11" s="164" t="s">
        <v>298</v>
      </c>
      <c r="E11" s="164">
        <v>10</v>
      </c>
      <c r="F11" s="164">
        <v>5500</v>
      </c>
      <c r="G11" s="169">
        <v>55000</v>
      </c>
      <c r="H11" s="170">
        <v>2026</v>
      </c>
      <c r="I11" s="170">
        <v>2026</v>
      </c>
      <c r="J11" s="164" t="s">
        <v>297</v>
      </c>
    </row>
    <row r="12" spans="1:10" ht="102.75" x14ac:dyDescent="0.25">
      <c r="A12" s="154" t="s">
        <v>315</v>
      </c>
      <c r="B12" s="163" t="s">
        <v>317</v>
      </c>
      <c r="C12" s="163" t="s">
        <v>83</v>
      </c>
      <c r="D12" s="154" t="s">
        <v>39</v>
      </c>
      <c r="E12" s="154">
        <v>1</v>
      </c>
      <c r="F12" s="154" t="s">
        <v>316</v>
      </c>
      <c r="G12" s="154" t="s">
        <v>316</v>
      </c>
      <c r="H12" s="163">
        <v>2026</v>
      </c>
      <c r="I12" s="163">
        <v>2026</v>
      </c>
      <c r="J12" s="83" t="s">
        <v>314</v>
      </c>
    </row>
    <row r="13" spans="1:10" ht="25.5" x14ac:dyDescent="0.25">
      <c r="A13" s="163" t="s">
        <v>299</v>
      </c>
      <c r="B13" s="122" t="s">
        <v>321</v>
      </c>
      <c r="C13" s="122" t="s">
        <v>83</v>
      </c>
      <c r="D13" s="91" t="s">
        <v>298</v>
      </c>
      <c r="E13" s="91">
        <v>40</v>
      </c>
      <c r="F13" s="154">
        <v>5500</v>
      </c>
      <c r="G13" s="82">
        <v>220000</v>
      </c>
      <c r="H13" s="122">
        <v>2026</v>
      </c>
      <c r="I13" s="122">
        <v>2026</v>
      </c>
      <c r="J13" s="154" t="s">
        <v>297</v>
      </c>
    </row>
    <row r="14" spans="1:10" ht="38.25" x14ac:dyDescent="0.25">
      <c r="A14" s="248" t="s">
        <v>381</v>
      </c>
      <c r="B14" s="229" t="s">
        <v>385</v>
      </c>
      <c r="C14" s="133" t="s">
        <v>83</v>
      </c>
      <c r="D14" s="219" t="s">
        <v>15</v>
      </c>
      <c r="E14" s="87">
        <v>90</v>
      </c>
      <c r="F14" s="157">
        <v>17150</v>
      </c>
      <c r="G14" s="88" t="s">
        <v>380</v>
      </c>
      <c r="H14" s="133">
        <v>2026</v>
      </c>
      <c r="I14" s="133">
        <v>2026</v>
      </c>
      <c r="J14" s="88" t="s">
        <v>378</v>
      </c>
    </row>
    <row r="15" spans="1:10" ht="38.25" x14ac:dyDescent="0.25">
      <c r="A15" s="186"/>
      <c r="B15" s="204"/>
      <c r="C15" s="133" t="s">
        <v>83</v>
      </c>
      <c r="D15" s="219" t="s">
        <v>15</v>
      </c>
      <c r="E15" s="87">
        <v>90</v>
      </c>
      <c r="F15" s="157">
        <v>4000</v>
      </c>
      <c r="G15" s="241">
        <v>360000</v>
      </c>
      <c r="H15" s="133">
        <v>2026</v>
      </c>
      <c r="I15" s="133">
        <v>2026</v>
      </c>
      <c r="J15" s="88" t="s">
        <v>379</v>
      </c>
    </row>
  </sheetData>
  <mergeCells count="5">
    <mergeCell ref="A4:A10"/>
    <mergeCell ref="B4:B10"/>
    <mergeCell ref="C4:C10"/>
    <mergeCell ref="A14:A15"/>
    <mergeCell ref="B14:B15"/>
  </mergeCells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6" sqref="B6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23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00" t="s">
        <v>264</v>
      </c>
      <c r="C5" s="28" t="s">
        <v>4</v>
      </c>
      <c r="D5" s="28" t="s">
        <v>5</v>
      </c>
      <c r="E5" s="28" t="s">
        <v>6</v>
      </c>
      <c r="F5" s="28" t="s">
        <v>7</v>
      </c>
      <c r="G5" s="28" t="s">
        <v>8</v>
      </c>
      <c r="H5" s="29" t="s">
        <v>9</v>
      </c>
      <c r="I5" s="28" t="s">
        <v>10</v>
      </c>
      <c r="J5" s="28" t="s">
        <v>11</v>
      </c>
      <c r="K5" s="28" t="s">
        <v>12</v>
      </c>
    </row>
    <row r="6" spans="2:11" ht="76.5" x14ac:dyDescent="0.25">
      <c r="B6" s="136" t="s">
        <v>85</v>
      </c>
      <c r="C6" s="138" t="s">
        <v>87</v>
      </c>
      <c r="D6" s="136" t="s">
        <v>15</v>
      </c>
      <c r="E6" s="136">
        <v>1</v>
      </c>
      <c r="F6" s="136" t="s">
        <v>88</v>
      </c>
      <c r="G6" s="136" t="s">
        <v>89</v>
      </c>
      <c r="H6" s="136" t="str">
        <f>G6</f>
        <v>30 000 000</v>
      </c>
      <c r="I6" s="138">
        <v>2026</v>
      </c>
      <c r="J6" s="138">
        <v>2026</v>
      </c>
      <c r="K6" s="44" t="s">
        <v>86</v>
      </c>
    </row>
    <row r="7" spans="2:11" ht="51.75" x14ac:dyDescent="0.25">
      <c r="B7" s="141" t="s">
        <v>301</v>
      </c>
      <c r="C7" s="81" t="s">
        <v>304</v>
      </c>
      <c r="D7" s="81" t="s">
        <v>39</v>
      </c>
      <c r="E7" s="137" t="s">
        <v>39</v>
      </c>
      <c r="F7" s="137">
        <v>1</v>
      </c>
      <c r="G7" s="137" t="s">
        <v>303</v>
      </c>
      <c r="H7" s="137" t="s">
        <v>303</v>
      </c>
      <c r="I7" s="23">
        <v>2026</v>
      </c>
      <c r="J7" s="23">
        <v>2026</v>
      </c>
      <c r="K7" s="139" t="s">
        <v>302</v>
      </c>
    </row>
    <row r="8" spans="2:11" x14ac:dyDescent="0.25"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2:11" x14ac:dyDescent="0.25"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2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2:11" x14ac:dyDescent="0.25"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2:11" x14ac:dyDescent="0.25"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2:11" x14ac:dyDescent="0.25"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2:11" x14ac:dyDescent="0.25"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6" sqref="B6:K6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265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26" t="s">
        <v>264</v>
      </c>
      <c r="C5" s="28" t="s">
        <v>4</v>
      </c>
      <c r="D5" s="28" t="s">
        <v>5</v>
      </c>
      <c r="E5" s="28" t="s">
        <v>6</v>
      </c>
      <c r="F5" s="28" t="s">
        <v>7</v>
      </c>
      <c r="G5" s="28" t="s">
        <v>8</v>
      </c>
      <c r="H5" s="29" t="s">
        <v>9</v>
      </c>
      <c r="I5" s="28" t="s">
        <v>10</v>
      </c>
      <c r="J5" s="28" t="s">
        <v>11</v>
      </c>
      <c r="K5" s="28" t="s">
        <v>12</v>
      </c>
    </row>
    <row r="6" spans="2:11" ht="25.5" x14ac:dyDescent="0.25">
      <c r="B6" s="103" t="s">
        <v>266</v>
      </c>
      <c r="C6" s="23" t="s">
        <v>262</v>
      </c>
      <c r="D6" s="103" t="s">
        <v>229</v>
      </c>
      <c r="E6" s="106" t="s">
        <v>39</v>
      </c>
      <c r="F6" s="106">
        <v>1</v>
      </c>
      <c r="G6" s="105" t="s">
        <v>267</v>
      </c>
      <c r="H6" s="105" t="s">
        <v>267</v>
      </c>
      <c r="I6" s="23">
        <v>2026</v>
      </c>
      <c r="J6" s="23" t="s">
        <v>268</v>
      </c>
      <c r="K6" s="88" t="s">
        <v>155</v>
      </c>
    </row>
    <row r="7" spans="2:11" x14ac:dyDescent="0.25"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2:11" x14ac:dyDescent="0.25"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2:11" x14ac:dyDescent="0.25"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2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2:11" x14ac:dyDescent="0.25"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2:11" x14ac:dyDescent="0.25"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2:11" x14ac:dyDescent="0.25"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2:11" x14ac:dyDescent="0.25"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"/>
  <sheetViews>
    <sheetView workbookViewId="0">
      <selection activeCell="E7" sqref="E7"/>
    </sheetView>
  </sheetViews>
  <sheetFormatPr defaultRowHeight="15" x14ac:dyDescent="0.25"/>
  <cols>
    <col min="1" max="1" width="23.140625" customWidth="1"/>
    <col min="2" max="2" width="30.7109375" customWidth="1"/>
    <col min="3" max="3" width="16.7109375" customWidth="1"/>
    <col min="4" max="4" width="10.5703125" customWidth="1"/>
    <col min="5" max="5" width="11.5703125" customWidth="1"/>
    <col min="6" max="6" width="13.140625" customWidth="1"/>
    <col min="7" max="7" width="13.7109375" customWidth="1"/>
    <col min="8" max="9" width="12.85546875" customWidth="1"/>
    <col min="10" max="10" width="20.5703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K2" s="2"/>
      <c r="L2" s="2"/>
      <c r="M2" s="1"/>
      <c r="N2" s="1"/>
      <c r="O2" s="1"/>
      <c r="P2" s="1"/>
      <c r="Q2" s="1"/>
      <c r="R2" s="1"/>
    </row>
    <row r="3" spans="1:18" ht="39" customHeight="1" x14ac:dyDescent="0.25">
      <c r="A3" s="1"/>
      <c r="B3" s="181" t="s">
        <v>24</v>
      </c>
      <c r="C3" s="181"/>
      <c r="D3" s="181"/>
      <c r="E3" s="181"/>
      <c r="F3" s="181"/>
      <c r="G3" s="181"/>
      <c r="H3" s="6"/>
      <c r="I3" s="6"/>
      <c r="J3" s="6"/>
      <c r="K3" s="7"/>
      <c r="L3" s="8"/>
      <c r="M3" s="6"/>
      <c r="N3" s="1"/>
      <c r="O3" s="1"/>
      <c r="P3" s="1"/>
      <c r="Q3" s="1"/>
      <c r="R3" s="1"/>
    </row>
    <row r="4" spans="1:18" ht="67.5" customHeight="1" x14ac:dyDescent="0.25">
      <c r="A4" s="100" t="s">
        <v>264</v>
      </c>
      <c r="B4" s="28" t="s">
        <v>4</v>
      </c>
      <c r="C4" s="28" t="s">
        <v>13</v>
      </c>
      <c r="D4" s="28" t="s">
        <v>6</v>
      </c>
      <c r="E4" s="28" t="s">
        <v>7</v>
      </c>
      <c r="F4" s="28" t="s">
        <v>8</v>
      </c>
      <c r="G4" s="29" t="s">
        <v>9</v>
      </c>
      <c r="H4" s="28" t="s">
        <v>10</v>
      </c>
      <c r="I4" s="28" t="s">
        <v>11</v>
      </c>
      <c r="J4" s="28" t="s">
        <v>12</v>
      </c>
    </row>
    <row r="5" spans="1:18" ht="58.5" customHeight="1" x14ac:dyDescent="0.25">
      <c r="A5" s="62" t="s">
        <v>239</v>
      </c>
      <c r="B5" s="23" t="s">
        <v>154</v>
      </c>
      <c r="C5" s="58" t="s">
        <v>83</v>
      </c>
      <c r="D5" s="58" t="s">
        <v>39</v>
      </c>
      <c r="E5" s="58">
        <v>2</v>
      </c>
      <c r="F5" s="58" t="s">
        <v>152</v>
      </c>
      <c r="G5" s="58" t="s">
        <v>153</v>
      </c>
      <c r="H5" s="23">
        <v>2026</v>
      </c>
      <c r="I5" s="23">
        <v>2026</v>
      </c>
      <c r="J5" s="58" t="s">
        <v>151</v>
      </c>
    </row>
    <row r="6" spans="1:18" ht="141" x14ac:dyDescent="0.25">
      <c r="A6" s="32" t="s">
        <v>157</v>
      </c>
      <c r="B6" s="23" t="s">
        <v>154</v>
      </c>
      <c r="C6" s="58" t="s">
        <v>83</v>
      </c>
      <c r="D6" s="58" t="s">
        <v>39</v>
      </c>
      <c r="E6" s="64">
        <v>1</v>
      </c>
      <c r="F6" s="65" t="s">
        <v>156</v>
      </c>
      <c r="G6" s="66"/>
      <c r="H6" s="23">
        <v>2026</v>
      </c>
      <c r="I6" s="23">
        <v>2026</v>
      </c>
      <c r="J6" s="58" t="s">
        <v>155</v>
      </c>
    </row>
    <row r="7" spans="1:18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8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</row>
  </sheetData>
  <mergeCells count="1">
    <mergeCell ref="B3:G3"/>
  </mergeCells>
  <pageMargins left="0.7" right="0.7" top="0.75" bottom="0.75" header="0.3" footer="0.3"/>
  <pageSetup paperSize="9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8" sqref="J18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"/>
  <sheetViews>
    <sheetView workbookViewId="0">
      <selection activeCell="A5" sqref="A5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0.5703125" customWidth="1"/>
    <col min="8" max="8" width="19.140625" customWidth="1"/>
    <col min="9" max="9" width="15.42578125" customWidth="1"/>
    <col min="10" max="10" width="14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171" t="s">
        <v>27</v>
      </c>
      <c r="C2" s="171"/>
      <c r="D2" s="171"/>
      <c r="E2" s="171"/>
      <c r="F2" s="171"/>
      <c r="G2" s="171"/>
      <c r="H2" s="171"/>
      <c r="I2" s="19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38.25" x14ac:dyDescent="0.25">
      <c r="A5" s="100" t="s">
        <v>264</v>
      </c>
      <c r="B5" s="13" t="s">
        <v>4</v>
      </c>
      <c r="C5" s="13" t="s">
        <v>13</v>
      </c>
      <c r="D5" s="13" t="s">
        <v>6</v>
      </c>
      <c r="E5" s="13" t="s">
        <v>7</v>
      </c>
      <c r="F5" s="13" t="s">
        <v>8</v>
      </c>
      <c r="G5" s="12" t="s">
        <v>9</v>
      </c>
      <c r="H5" s="13" t="s">
        <v>10</v>
      </c>
      <c r="I5" s="13" t="s">
        <v>11</v>
      </c>
      <c r="J5" s="13" t="s">
        <v>12</v>
      </c>
      <c r="K5" s="1"/>
    </row>
  </sheetData>
  <mergeCells count="1"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8"/>
  <sheetViews>
    <sheetView workbookViewId="0">
      <selection activeCell="A7" sqref="A7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71" t="s">
        <v>28</v>
      </c>
      <c r="C4" s="171"/>
      <c r="D4" s="171"/>
      <c r="E4" s="171"/>
      <c r="F4" s="171"/>
      <c r="G4" s="171"/>
      <c r="H4" s="171"/>
      <c r="I4" s="17"/>
      <c r="J4" s="1"/>
      <c r="K4" s="1"/>
      <c r="L4" s="1"/>
    </row>
    <row r="5" spans="1:12" x14ac:dyDescent="0.25">
      <c r="A5" s="1"/>
      <c r="B5" s="14"/>
      <c r="C5" s="14"/>
      <c r="D5" s="14"/>
      <c r="E5" s="14"/>
      <c r="F5" s="14"/>
      <c r="G5" s="14"/>
      <c r="H5" s="14"/>
      <c r="I5" s="17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5.5" x14ac:dyDescent="0.25">
      <c r="A7" s="100" t="s">
        <v>264</v>
      </c>
      <c r="B7" s="13" t="s">
        <v>4</v>
      </c>
      <c r="C7" s="13" t="s">
        <v>13</v>
      </c>
      <c r="D7" s="13" t="s">
        <v>6</v>
      </c>
      <c r="E7" s="13" t="s">
        <v>7</v>
      </c>
      <c r="F7" s="13" t="s">
        <v>8</v>
      </c>
      <c r="G7" s="12" t="s">
        <v>9</v>
      </c>
      <c r="H7" s="13" t="s">
        <v>10</v>
      </c>
      <c r="I7" s="13" t="s">
        <v>11</v>
      </c>
      <c r="J7" s="13" t="s">
        <v>12</v>
      </c>
      <c r="K7" s="1"/>
      <c r="L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</sheetData>
  <mergeCells count="1">
    <mergeCell ref="B4:H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9"/>
  <sheetViews>
    <sheetView workbookViewId="0">
      <selection activeCell="J17" sqref="J17"/>
    </sheetView>
  </sheetViews>
  <sheetFormatPr defaultRowHeight="15" x14ac:dyDescent="0.25"/>
  <cols>
    <col min="1" max="1" width="22.42578125" customWidth="1"/>
    <col min="2" max="2" width="30.7109375" customWidth="1"/>
    <col min="3" max="3" width="14.85546875" customWidth="1"/>
    <col min="4" max="4" width="11.140625" customWidth="1"/>
    <col min="5" max="5" width="13.42578125" customWidth="1"/>
    <col min="6" max="6" width="12" customWidth="1"/>
    <col min="7" max="7" width="12.85546875" customWidth="1"/>
    <col min="8" max="9" width="13.28515625" customWidth="1"/>
    <col min="10" max="10" width="20.425781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4"/>
      <c r="B2" s="171" t="s">
        <v>29</v>
      </c>
      <c r="C2" s="171"/>
      <c r="D2" s="171"/>
      <c r="E2" s="171"/>
      <c r="F2" s="171"/>
      <c r="G2" s="171"/>
      <c r="H2" s="171"/>
      <c r="I2" s="17"/>
      <c r="J2" s="4"/>
      <c r="K2" s="4"/>
    </row>
    <row r="3" spans="1:11" ht="11.25" customHeight="1" x14ac:dyDescent="0.25">
      <c r="A3" s="4"/>
      <c r="B3" s="14"/>
      <c r="C3" s="14"/>
      <c r="D3" s="14"/>
      <c r="E3" s="14"/>
      <c r="F3" s="14"/>
      <c r="G3" s="14"/>
      <c r="H3" s="14"/>
      <c r="I3" s="17"/>
      <c r="J3" s="4"/>
      <c r="K3" s="4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5.5" x14ac:dyDescent="0.25">
      <c r="A5" s="126" t="s">
        <v>264</v>
      </c>
      <c r="B5" s="28" t="s">
        <v>4</v>
      </c>
      <c r="C5" s="28" t="s">
        <v>13</v>
      </c>
      <c r="D5" s="28" t="s">
        <v>6</v>
      </c>
      <c r="E5" s="28" t="s">
        <v>7</v>
      </c>
      <c r="F5" s="28" t="s">
        <v>8</v>
      </c>
      <c r="G5" s="29" t="s">
        <v>9</v>
      </c>
      <c r="H5" s="28" t="s">
        <v>10</v>
      </c>
      <c r="I5" s="28" t="s">
        <v>11</v>
      </c>
      <c r="J5" s="28" t="s">
        <v>12</v>
      </c>
      <c r="K5" s="4"/>
    </row>
    <row r="6" spans="1:11" ht="38.25" x14ac:dyDescent="0.25">
      <c r="A6" s="24" t="s">
        <v>310</v>
      </c>
      <c r="B6" s="119" t="s">
        <v>312</v>
      </c>
      <c r="C6" s="142" t="s">
        <v>313</v>
      </c>
      <c r="D6" s="142" t="s">
        <v>236</v>
      </c>
      <c r="E6" s="142">
        <v>600</v>
      </c>
      <c r="F6" s="142">
        <v>228</v>
      </c>
      <c r="G6" s="142">
        <v>136800</v>
      </c>
      <c r="H6" s="119">
        <v>2026</v>
      </c>
      <c r="I6" s="119">
        <v>2026</v>
      </c>
      <c r="J6" s="23" t="s">
        <v>311</v>
      </c>
    </row>
    <row r="7" spans="1:1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</row>
    <row r="9" spans="1:1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8"/>
  <sheetViews>
    <sheetView topLeftCell="A10" workbookViewId="0">
      <selection activeCell="A18" sqref="A18:J18"/>
    </sheetView>
  </sheetViews>
  <sheetFormatPr defaultRowHeight="15" x14ac:dyDescent="0.25"/>
  <cols>
    <col min="1" max="1" width="19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8" width="13.28515625" customWidth="1"/>
    <col min="9" max="9" width="11.7109375" customWidth="1"/>
    <col min="10" max="10" width="26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2"/>
      <c r="C2" s="182" t="s">
        <v>30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2"/>
      <c r="M3" s="1"/>
      <c r="N3" s="1"/>
      <c r="O3" s="1"/>
      <c r="P3" s="1"/>
      <c r="Q3" s="1"/>
      <c r="R3" s="1"/>
    </row>
    <row r="5" spans="1:18" ht="38.25" x14ac:dyDescent="0.25">
      <c r="A5" s="126" t="s">
        <v>264</v>
      </c>
      <c r="B5" s="28" t="s">
        <v>4</v>
      </c>
      <c r="C5" s="28" t="s">
        <v>13</v>
      </c>
      <c r="D5" s="28" t="s">
        <v>6</v>
      </c>
      <c r="E5" s="28" t="s">
        <v>7</v>
      </c>
      <c r="F5" s="28" t="s">
        <v>8</v>
      </c>
      <c r="G5" s="29" t="s">
        <v>9</v>
      </c>
      <c r="H5" s="28" t="s">
        <v>10</v>
      </c>
      <c r="I5" s="28" t="s">
        <v>11</v>
      </c>
      <c r="J5" s="28" t="s">
        <v>12</v>
      </c>
    </row>
    <row r="6" spans="1:18" ht="30" x14ac:dyDescent="0.25">
      <c r="A6" s="178" t="s">
        <v>148</v>
      </c>
      <c r="B6" s="27" t="s">
        <v>283</v>
      </c>
      <c r="C6" s="134" t="s">
        <v>178</v>
      </c>
      <c r="D6" s="129" t="s">
        <v>15</v>
      </c>
      <c r="E6" s="129">
        <v>2</v>
      </c>
      <c r="F6" s="129">
        <v>135000</v>
      </c>
      <c r="G6" s="129">
        <v>270000</v>
      </c>
      <c r="H6" s="27">
        <v>2026</v>
      </c>
      <c r="I6" s="27">
        <v>2026</v>
      </c>
      <c r="J6" s="132" t="s">
        <v>277</v>
      </c>
    </row>
    <row r="7" spans="1:18" ht="30" x14ac:dyDescent="0.25">
      <c r="A7" s="183"/>
      <c r="B7" s="27" t="s">
        <v>284</v>
      </c>
      <c r="C7" s="134" t="s">
        <v>184</v>
      </c>
      <c r="D7" s="129" t="s">
        <v>15</v>
      </c>
      <c r="E7" s="129">
        <v>2</v>
      </c>
      <c r="F7" s="129">
        <v>5500</v>
      </c>
      <c r="G7" s="129">
        <v>11000</v>
      </c>
      <c r="H7" s="27">
        <v>2026</v>
      </c>
      <c r="I7" s="27">
        <v>2026</v>
      </c>
      <c r="J7" s="129" t="s">
        <v>278</v>
      </c>
    </row>
    <row r="8" spans="1:18" ht="30" x14ac:dyDescent="0.25">
      <c r="A8" s="183"/>
      <c r="B8" s="27" t="s">
        <v>285</v>
      </c>
      <c r="C8" s="134" t="s">
        <v>184</v>
      </c>
      <c r="D8" s="129" t="s">
        <v>15</v>
      </c>
      <c r="E8" s="129">
        <v>2</v>
      </c>
      <c r="F8" s="129">
        <v>7500</v>
      </c>
      <c r="G8" s="129">
        <v>15000</v>
      </c>
      <c r="H8" s="27">
        <v>2026</v>
      </c>
      <c r="I8" s="27">
        <v>2026</v>
      </c>
      <c r="J8" s="129" t="s">
        <v>279</v>
      </c>
    </row>
    <row r="9" spans="1:18" ht="30" x14ac:dyDescent="0.25">
      <c r="A9" s="183"/>
      <c r="B9" s="27" t="s">
        <v>286</v>
      </c>
      <c r="C9" s="134" t="s">
        <v>184</v>
      </c>
      <c r="D9" s="129" t="s">
        <v>15</v>
      </c>
      <c r="E9" s="129">
        <v>2</v>
      </c>
      <c r="F9" s="129">
        <v>7500</v>
      </c>
      <c r="G9" s="129">
        <v>15000</v>
      </c>
      <c r="H9" s="27">
        <v>2026</v>
      </c>
      <c r="I9" s="27">
        <v>2026</v>
      </c>
      <c r="J9" s="129" t="s">
        <v>280</v>
      </c>
    </row>
    <row r="10" spans="1:18" ht="30" x14ac:dyDescent="0.25">
      <c r="A10" s="183"/>
      <c r="B10" s="27" t="s">
        <v>287</v>
      </c>
      <c r="C10" s="134" t="s">
        <v>184</v>
      </c>
      <c r="D10" s="129" t="s">
        <v>15</v>
      </c>
      <c r="E10" s="129">
        <v>2</v>
      </c>
      <c r="F10" s="129">
        <v>7500</v>
      </c>
      <c r="G10" s="129">
        <v>15000</v>
      </c>
      <c r="H10" s="27">
        <v>2026</v>
      </c>
      <c r="I10" s="27">
        <v>2026</v>
      </c>
      <c r="J10" s="129" t="s">
        <v>281</v>
      </c>
    </row>
    <row r="11" spans="1:18" ht="30" x14ac:dyDescent="0.25">
      <c r="A11" s="183"/>
      <c r="B11" s="27" t="s">
        <v>288</v>
      </c>
      <c r="C11" s="134" t="s">
        <v>184</v>
      </c>
      <c r="D11" s="129" t="s">
        <v>15</v>
      </c>
      <c r="E11" s="129">
        <v>2</v>
      </c>
      <c r="F11" s="129">
        <v>5450</v>
      </c>
      <c r="G11" s="129">
        <v>5450</v>
      </c>
      <c r="H11" s="27">
        <v>2026</v>
      </c>
      <c r="I11" s="27">
        <v>2026</v>
      </c>
      <c r="J11" s="129" t="s">
        <v>282</v>
      </c>
    </row>
    <row r="12" spans="1:18" ht="30" x14ac:dyDescent="0.25">
      <c r="A12" s="184" t="s">
        <v>296</v>
      </c>
      <c r="B12" s="27" t="s">
        <v>292</v>
      </c>
      <c r="C12" s="134" t="s">
        <v>295</v>
      </c>
      <c r="D12" s="129" t="s">
        <v>15</v>
      </c>
      <c r="E12" s="129">
        <v>100</v>
      </c>
      <c r="F12" s="129">
        <v>500000</v>
      </c>
      <c r="G12" s="129">
        <v>500000</v>
      </c>
      <c r="H12" s="27">
        <v>2026</v>
      </c>
      <c r="I12" s="27">
        <v>2026</v>
      </c>
      <c r="J12" s="30" t="s">
        <v>289</v>
      </c>
    </row>
    <row r="13" spans="1:18" ht="30" x14ac:dyDescent="0.25">
      <c r="A13" s="185"/>
      <c r="B13" s="27" t="s">
        <v>293</v>
      </c>
      <c r="C13" s="134" t="s">
        <v>295</v>
      </c>
      <c r="D13" s="129" t="s">
        <v>15</v>
      </c>
      <c r="E13" s="129">
        <v>100</v>
      </c>
      <c r="F13" s="129">
        <v>500000</v>
      </c>
      <c r="G13" s="129">
        <v>500000</v>
      </c>
      <c r="H13" s="27">
        <v>2026</v>
      </c>
      <c r="I13" s="27">
        <v>2026</v>
      </c>
      <c r="J13" s="30" t="s">
        <v>290</v>
      </c>
    </row>
    <row r="14" spans="1:18" ht="30" x14ac:dyDescent="0.25">
      <c r="A14" s="185"/>
      <c r="B14" s="61" t="s">
        <v>294</v>
      </c>
      <c r="C14" s="227" t="s">
        <v>295</v>
      </c>
      <c r="D14" s="164" t="s">
        <v>15</v>
      </c>
      <c r="E14" s="164">
        <v>100</v>
      </c>
      <c r="F14" s="164">
        <v>500000</v>
      </c>
      <c r="G14" s="164">
        <v>500000</v>
      </c>
      <c r="H14" s="226">
        <v>2026</v>
      </c>
      <c r="I14" s="61">
        <v>2026</v>
      </c>
      <c r="J14" s="165" t="s">
        <v>291</v>
      </c>
    </row>
    <row r="15" spans="1:18" ht="99.75" customHeight="1" x14ac:dyDescent="0.25">
      <c r="A15" s="230" t="s">
        <v>349</v>
      </c>
      <c r="B15" s="229" t="s">
        <v>350</v>
      </c>
      <c r="C15" s="229" t="s">
        <v>295</v>
      </c>
      <c r="D15" s="156" t="s">
        <v>39</v>
      </c>
      <c r="E15" s="162">
        <v>1</v>
      </c>
      <c r="F15" s="162" t="s">
        <v>352</v>
      </c>
      <c r="G15" s="162" t="s">
        <v>353</v>
      </c>
      <c r="H15" s="229">
        <v>2026</v>
      </c>
      <c r="I15" s="233">
        <v>2026</v>
      </c>
      <c r="J15" s="231" t="s">
        <v>351</v>
      </c>
    </row>
    <row r="16" spans="1:18" ht="25.5" x14ac:dyDescent="0.25">
      <c r="A16" s="189"/>
      <c r="B16" s="189"/>
      <c r="C16" s="189"/>
      <c r="D16" s="156" t="s">
        <v>39</v>
      </c>
      <c r="E16" s="162">
        <v>8</v>
      </c>
      <c r="F16" s="162">
        <v>1004.64</v>
      </c>
      <c r="G16" s="162">
        <v>8037.12</v>
      </c>
      <c r="H16" s="189"/>
      <c r="I16" s="189"/>
      <c r="J16" s="231" t="s">
        <v>62</v>
      </c>
    </row>
    <row r="17" spans="1:10" ht="25.5" x14ac:dyDescent="0.25">
      <c r="A17" s="189"/>
      <c r="B17" s="189"/>
      <c r="C17" s="189"/>
      <c r="D17" s="154" t="s">
        <v>39</v>
      </c>
      <c r="E17" s="155">
        <v>3</v>
      </c>
      <c r="F17" s="155" t="s">
        <v>40</v>
      </c>
      <c r="G17" s="155" t="s">
        <v>354</v>
      </c>
      <c r="H17" s="190"/>
      <c r="I17" s="190"/>
      <c r="J17" s="232" t="s">
        <v>63</v>
      </c>
    </row>
    <row r="18" spans="1:10" ht="64.5" x14ac:dyDescent="0.25">
      <c r="A18" s="124" t="s">
        <v>357</v>
      </c>
      <c r="B18" s="119" t="s">
        <v>350</v>
      </c>
      <c r="C18" s="119"/>
      <c r="D18" s="156" t="s">
        <v>39</v>
      </c>
      <c r="E18" s="156">
        <v>1</v>
      </c>
      <c r="F18" s="156" t="s">
        <v>356</v>
      </c>
      <c r="G18" s="156" t="s">
        <v>356</v>
      </c>
      <c r="H18" s="119">
        <v>2026</v>
      </c>
      <c r="I18" s="119">
        <v>2026</v>
      </c>
      <c r="J18" s="139" t="s">
        <v>355</v>
      </c>
    </row>
  </sheetData>
  <mergeCells count="8">
    <mergeCell ref="C2:N2"/>
    <mergeCell ref="A6:A11"/>
    <mergeCell ref="A12:A14"/>
    <mergeCell ref="C15:C17"/>
    <mergeCell ref="B15:B17"/>
    <mergeCell ref="A15:A17"/>
    <mergeCell ref="H15:H17"/>
    <mergeCell ref="I15:I1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2"/>
  <sheetViews>
    <sheetView workbookViewId="0">
      <selection activeCell="A5" sqref="A5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8.140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71" t="s">
        <v>31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100" t="s">
        <v>264</v>
      </c>
      <c r="B5" s="28" t="s">
        <v>4</v>
      </c>
      <c r="C5" s="28" t="s">
        <v>13</v>
      </c>
      <c r="D5" s="28" t="s">
        <v>6</v>
      </c>
      <c r="E5" s="28" t="s">
        <v>7</v>
      </c>
      <c r="F5" s="28" t="s">
        <v>8</v>
      </c>
      <c r="G5" s="29" t="s">
        <v>9</v>
      </c>
      <c r="H5" s="28" t="s">
        <v>10</v>
      </c>
      <c r="I5" s="28" t="s">
        <v>11</v>
      </c>
      <c r="J5" s="28" t="s">
        <v>12</v>
      </c>
      <c r="K5" s="1"/>
      <c r="L5" s="1"/>
      <c r="M5" s="1"/>
      <c r="N5" s="1"/>
    </row>
    <row r="6" spans="1:18" ht="64.5" x14ac:dyDescent="0.25">
      <c r="A6" s="25" t="s">
        <v>240</v>
      </c>
      <c r="B6" s="23" t="s">
        <v>51</v>
      </c>
      <c r="C6" s="23" t="s">
        <v>48</v>
      </c>
      <c r="D6" s="26" t="s">
        <v>15</v>
      </c>
      <c r="E6" s="26">
        <v>1</v>
      </c>
      <c r="F6" s="26" t="s">
        <v>43</v>
      </c>
      <c r="G6" s="26" t="s">
        <v>43</v>
      </c>
      <c r="H6" s="33">
        <v>2026</v>
      </c>
      <c r="I6" s="33">
        <v>2026</v>
      </c>
      <c r="J6" s="32" t="s">
        <v>44</v>
      </c>
      <c r="K6" s="1"/>
      <c r="L6" s="1"/>
      <c r="M6" s="1"/>
      <c r="N6" s="1"/>
    </row>
    <row r="7" spans="1:18" ht="51.75" x14ac:dyDescent="0.25">
      <c r="A7" s="25" t="s">
        <v>241</v>
      </c>
      <c r="B7" s="23" t="s">
        <v>51</v>
      </c>
      <c r="C7" s="30" t="s">
        <v>50</v>
      </c>
      <c r="D7" s="26" t="s">
        <v>39</v>
      </c>
      <c r="E7" s="26">
        <v>1</v>
      </c>
      <c r="F7" s="26" t="s">
        <v>46</v>
      </c>
      <c r="G7" s="35">
        <v>8000000</v>
      </c>
      <c r="H7" s="33">
        <v>2026</v>
      </c>
      <c r="I7" s="33">
        <v>2026</v>
      </c>
      <c r="J7" s="32" t="s">
        <v>45</v>
      </c>
      <c r="K7" s="1"/>
      <c r="L7" s="1"/>
      <c r="M7" s="1"/>
      <c r="N7" s="1"/>
    </row>
    <row r="8" spans="1:18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8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8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</row>
    <row r="11" spans="1:18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</row>
    <row r="12" spans="1:18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</sheetData>
  <mergeCells count="1">
    <mergeCell ref="B2:N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6"/>
  <sheetViews>
    <sheetView workbookViewId="0">
      <selection activeCell="A6" sqref="A6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0"/>
      <c r="P2" s="10"/>
      <c r="Q2" s="10"/>
      <c r="R2" s="10"/>
    </row>
    <row r="3" spans="1:18" x14ac:dyDescent="0.25">
      <c r="A3" s="1"/>
      <c r="B3" s="171" t="s">
        <v>32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1:18" x14ac:dyDescent="0.25">
      <c r="A4" s="1"/>
      <c r="B4" s="14"/>
      <c r="C4" s="14"/>
      <c r="D4" s="14"/>
      <c r="E4" s="14"/>
      <c r="F4" s="14"/>
      <c r="G4" s="14"/>
      <c r="H4" s="14"/>
      <c r="I4" s="19"/>
      <c r="J4" s="14"/>
      <c r="K4" s="14"/>
      <c r="L4" s="14"/>
      <c r="M4" s="14"/>
      <c r="N4" s="14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38.25" x14ac:dyDescent="0.25">
      <c r="A6" s="100" t="s">
        <v>264</v>
      </c>
      <c r="B6" s="13" t="s">
        <v>4</v>
      </c>
      <c r="C6" s="13" t="s">
        <v>13</v>
      </c>
      <c r="D6" s="13" t="s">
        <v>6</v>
      </c>
      <c r="E6" s="13" t="s">
        <v>7</v>
      </c>
      <c r="F6" s="13" t="s">
        <v>8</v>
      </c>
      <c r="G6" s="12" t="s">
        <v>9</v>
      </c>
      <c r="H6" s="13" t="s">
        <v>10</v>
      </c>
      <c r="I6" s="13" t="s">
        <v>11</v>
      </c>
      <c r="J6" s="13" t="s">
        <v>12</v>
      </c>
      <c r="K6" s="1"/>
      <c r="L6" s="1"/>
      <c r="M6" s="1"/>
      <c r="N6" s="1"/>
    </row>
  </sheetData>
  <mergeCells count="1">
    <mergeCell ref="B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30</vt:i4>
      </vt:variant>
    </vt:vector>
  </HeadingPairs>
  <TitlesOfParts>
    <vt:vector size="30" baseType="lpstr">
      <vt:lpstr>АР23487758 (2)</vt:lpstr>
      <vt:lpstr>АР23486643</vt:lpstr>
      <vt:lpstr>АР23488151</vt:lpstr>
      <vt:lpstr>ПЦФ455-23-25(Онаев)</vt:lpstr>
      <vt:lpstr>АР19679451</vt:lpstr>
      <vt:lpstr>АР23489274</vt:lpstr>
      <vt:lpstr>АР23489173</vt:lpstr>
      <vt:lpstr>АР23487950</vt:lpstr>
      <vt:lpstr>АР19577569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Лист21</vt:lpstr>
      <vt:lpstr>АР22782840</vt:lpstr>
      <vt:lpstr>АР25794283</vt:lpstr>
      <vt:lpstr>АР26198903</vt:lpstr>
      <vt:lpstr>АР 25796981</vt:lpstr>
      <vt:lpstr>АР26198945</vt:lpstr>
      <vt:lpstr>АР26101263</vt:lpstr>
      <vt:lpstr>АР26198215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2026-07-01T07:42:30Z</dcterms:modified>
</cp:coreProperties>
</file>