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tabRatio="599" firstSheet="14" activeTab="22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Лист1" sheetId="30" state="hidden" r:id="rId12"/>
    <sheet name="АР23486846" sheetId="14" r:id="rId13"/>
    <sheet name="АР19175509" sheetId="13" r:id="rId14"/>
    <sheet name="АР19680057" sheetId="12" r:id="rId15"/>
    <sheet name="АР23490202" sheetId="2" r:id="rId16"/>
    <sheet name="АР19577616" sheetId="3" r:id="rId17"/>
    <sheet name="АР19679003" sheetId="4" r:id="rId18"/>
    <sheet name="АР23489500" sheetId="5" r:id="rId19"/>
    <sheet name="АР23488282" sheetId="6" r:id="rId20"/>
    <sheet name="АР23487588" sheetId="7" r:id="rId21"/>
    <sheet name="AP23490604" sheetId="8" r:id="rId22"/>
    <sheet name="АР23487474" sheetId="9" r:id="rId23"/>
    <sheet name="Лист21" sheetId="28" state="hidden" r:id="rId24"/>
    <sheet name="АР22782840" sheetId="10" r:id="rId25"/>
    <sheet name="Лист2" sheetId="32" r:id="rId26"/>
    <sheet name="Лист3" sheetId="33" r:id="rId2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7" l="1"/>
</calcChain>
</file>

<file path=xl/sharedStrings.xml><?xml version="1.0" encoding="utf-8"?>
<sst xmlns="http://schemas.openxmlformats.org/spreadsheetml/2006/main" count="309" uniqueCount="72">
  <si>
    <t xml:space="preserve"> </t>
  </si>
  <si>
    <t>Название поставщика и номер договора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</si>
  <si>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</si>
  <si>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</si>
  <si>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</si>
  <si>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Жеткізушінің атауы және келісім-шарт нөмірі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</si>
  <si>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</si>
  <si>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</si>
  <si>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</si>
  <si>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</si>
  <si>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</si>
  <si>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</si>
  <si>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</si>
  <si>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</si>
  <si>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</si>
  <si>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</si>
  <si>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</si>
  <si>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</si>
  <si>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</si>
  <si>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</si>
  <si>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</si>
  <si>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</si>
  <si>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</si>
  <si>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</si>
  <si>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</si>
  <si>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</si>
  <si>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            Реестр приобретенных товаров, работ и услуг в рамках выполнения  ГФ-ПЦФ -455-23-25 от 15.11.2023 г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</si>
  <si>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</si>
  <si>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</si>
  <si>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</si>
  <si>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</si>
  <si>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</si>
  <si>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</si>
  <si>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ПЦФ-392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</si>
  <si>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</si>
  <si>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</si>
  <si>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</si>
  <si>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</si>
  <si>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</si>
  <si>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</si>
  <si>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</si>
  <si>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</si>
  <si>
    <t xml:space="preserve">Қорғау құжатын күшінде ұстау үшін төлем </t>
  </si>
  <si>
    <t>қызмет</t>
  </si>
  <si>
    <t>21 045,88</t>
  </si>
  <si>
    <t>№4,05.02.2026</t>
  </si>
  <si>
    <t>Патент үшін төлем</t>
  </si>
  <si>
    <t>4 970 850,85</t>
  </si>
  <si>
    <t>AMUS080-M ARA 85L Upright Type Deep Freezer (220V, 50/60Hz) - Тік типті төмен температуралы мұздатқыш (Hanil, Оңтүстік Корея)</t>
  </si>
  <si>
    <t>Статистикалық маңызды полиморфизмдерді іріктеу үшін биоинформатикалық талдау жүргізу</t>
  </si>
  <si>
    <t>8 000 000</t>
  </si>
  <si>
    <t>«Advena» ЖШС</t>
  </si>
  <si>
    <t>«Тәңір зерттеу зертханасы» ЖШС</t>
  </si>
  <si>
    <t>Тауар сатып алу</t>
  </si>
  <si>
    <t>биоинформатикалық талдау жүргізу</t>
  </si>
  <si>
    <t>Биоинформатикалық талдау жүргізу</t>
  </si>
  <si>
    <t xml:space="preserve"> №4, 02 ақпан 2026 жыл</t>
  </si>
  <si>
    <t>Мұғалжар жылқыларында статистикалық маңызды полиморфизмдерді іріктеу үшін биоинформатикалық талдау жүргізу</t>
  </si>
  <si>
    <t xml:space="preserve"> №4, 05 ақпан 2026 жыл</t>
  </si>
  <si>
    <t>«Veld» ЖШС</t>
  </si>
  <si>
    <t>Taq ДНҚ полимераза</t>
  </si>
  <si>
    <t>Трифосфат қоспасы</t>
  </si>
  <si>
    <t>қаптама</t>
  </si>
  <si>
    <t>шығын материалдарын сатып алу</t>
  </si>
  <si>
    <t>ҚР Әділет Министрлігі Зияткерлік меншік құқықтары комитетінің  «Ұлттық зияткерлік меншік институты  ШЖҚ</t>
  </si>
  <si>
    <t>Өнертабыс патентіне өтінім материалдарын беру</t>
  </si>
  <si>
    <t>Өнертабыс патентінің өтініміне сараптама жүргізу</t>
  </si>
  <si>
    <t>Өнертабыс патентінің өтініміне сараптама жүргізу құқық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</si>
  <si>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</si>
  <si>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</si>
  <si>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69 350,60</t>
  </si>
  <si>
    <t>34 441,56 + 200 комиссия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</si>
</sst>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F16" sqref="F16"/>
    </sheetView>
  </sheetViews>
  <sheetFormatPr defaultRowHeight="15" x14ac:dyDescent="0.25"/>
  <cols>
    <col min="1" max="1" width="16.42578125" style="4" customWidth="1"/>
    <col min="2" max="2" width="18.28515625" style="4" customWidth="1"/>
    <col min="3" max="3" width="26.7109375" style="4" customWidth="1"/>
    <col min="4" max="5" width="9.140625" style="4"/>
    <col min="6" max="6" width="10" style="4" bestFit="1" customWidth="1"/>
    <col min="7" max="7" width="13.42578125" style="4" customWidth="1"/>
    <col min="8" max="9" width="16.140625" style="4" customWidth="1"/>
    <col min="10" max="10" width="23.140625" style="4" customWidth="1"/>
    <col min="11" max="11" width="22.42578125" style="4" customWidth="1"/>
    <col min="12" max="16384" width="9.140625" style="4"/>
  </cols>
  <sheetData>
    <row r="2" spans="1:11" x14ac:dyDescent="0.25">
      <c r="A2" s="33" t="s">
        <v>29</v>
      </c>
      <c r="B2" s="33"/>
      <c r="C2" s="33"/>
      <c r="D2" s="33"/>
      <c r="E2" s="33"/>
      <c r="F2" s="33"/>
      <c r="G2" s="33"/>
      <c r="H2" s="1"/>
      <c r="I2" s="1"/>
      <c r="J2" s="1"/>
    </row>
    <row r="3" spans="1:11" x14ac:dyDescent="0.25">
      <c r="A3" s="2"/>
      <c r="B3" s="2"/>
      <c r="C3" s="2"/>
      <c r="D3" s="1"/>
      <c r="E3" s="1"/>
      <c r="F3" s="1"/>
      <c r="G3" s="1"/>
      <c r="H3" s="1"/>
      <c r="I3" s="1"/>
      <c r="J3" s="1"/>
    </row>
    <row r="4" spans="1:11" x14ac:dyDescent="0.25">
      <c r="A4" s="7"/>
      <c r="B4" s="7"/>
      <c r="C4" s="8"/>
      <c r="D4" s="6"/>
      <c r="E4" s="1"/>
      <c r="F4" s="1"/>
      <c r="G4" s="1"/>
      <c r="H4" s="1"/>
      <c r="I4" s="1"/>
      <c r="J4" s="1"/>
    </row>
    <row r="5" spans="1:11" ht="38.25" customHeight="1" x14ac:dyDescent="0.25">
      <c r="A5" s="13" t="s">
        <v>1</v>
      </c>
      <c r="B5" s="14" t="s">
        <v>5</v>
      </c>
      <c r="C5" s="14" t="s">
        <v>6</v>
      </c>
      <c r="D5" s="14" t="s">
        <v>15</v>
      </c>
      <c r="E5" s="14" t="s">
        <v>8</v>
      </c>
      <c r="F5" s="14" t="s">
        <v>9</v>
      </c>
      <c r="G5" s="14" t="s">
        <v>10</v>
      </c>
      <c r="H5" s="12" t="s">
        <v>11</v>
      </c>
      <c r="I5" s="14" t="s">
        <v>12</v>
      </c>
      <c r="J5" s="14" t="s">
        <v>13</v>
      </c>
      <c r="K5" s="14" t="s">
        <v>14</v>
      </c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B7" sqref="B7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33" t="s">
        <v>35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38" t="s">
        <v>5</v>
      </c>
      <c r="B5" s="38" t="s">
        <v>6</v>
      </c>
      <c r="C5" s="38" t="s">
        <v>15</v>
      </c>
      <c r="D5" s="38" t="s">
        <v>8</v>
      </c>
      <c r="E5" s="38" t="s">
        <v>9</v>
      </c>
      <c r="F5" s="38" t="s">
        <v>10</v>
      </c>
      <c r="G5" s="39" t="s">
        <v>11</v>
      </c>
      <c r="H5" s="38" t="s">
        <v>12</v>
      </c>
      <c r="I5" s="38" t="s">
        <v>13</v>
      </c>
      <c r="J5" s="38" t="s">
        <v>14</v>
      </c>
      <c r="K5" s="1"/>
      <c r="L5" s="1"/>
      <c r="M5" s="1"/>
      <c r="N5" s="1"/>
    </row>
    <row r="6" spans="1:18" ht="64.5" x14ac:dyDescent="0.25">
      <c r="A6" s="28" t="s">
        <v>51</v>
      </c>
      <c r="B6" s="25" t="s">
        <v>56</v>
      </c>
      <c r="C6" s="25" t="s">
        <v>53</v>
      </c>
      <c r="D6" s="29" t="s">
        <v>17</v>
      </c>
      <c r="E6" s="29">
        <v>1</v>
      </c>
      <c r="F6" s="29" t="s">
        <v>47</v>
      </c>
      <c r="G6" s="29" t="s">
        <v>47</v>
      </c>
      <c r="H6" s="43">
        <v>2026</v>
      </c>
      <c r="I6" s="43">
        <v>2026</v>
      </c>
      <c r="J6" s="42" t="s">
        <v>48</v>
      </c>
      <c r="K6" s="1"/>
      <c r="L6" s="1"/>
      <c r="M6" s="1"/>
      <c r="N6" s="1"/>
    </row>
    <row r="7" spans="1:18" ht="51.75" x14ac:dyDescent="0.25">
      <c r="A7" s="28" t="s">
        <v>52</v>
      </c>
      <c r="B7" s="25" t="s">
        <v>56</v>
      </c>
      <c r="C7" s="40" t="s">
        <v>55</v>
      </c>
      <c r="D7" s="29" t="s">
        <v>43</v>
      </c>
      <c r="E7" s="29">
        <v>1</v>
      </c>
      <c r="F7" s="29" t="s">
        <v>50</v>
      </c>
      <c r="G7" s="45">
        <v>8000000</v>
      </c>
      <c r="H7" s="43">
        <v>2026</v>
      </c>
      <c r="I7" s="43">
        <v>2026</v>
      </c>
      <c r="J7" s="42" t="s">
        <v>49</v>
      </c>
      <c r="K7" s="1"/>
      <c r="L7" s="1"/>
      <c r="M7" s="1"/>
      <c r="N7" s="1"/>
    </row>
    <row r="8" spans="1:18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</row>
    <row r="9" spans="1:18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8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8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8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J16" sqref="J1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33" t="s">
        <v>36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8" x14ac:dyDescent="0.25">
      <c r="A4" s="1"/>
      <c r="B4" s="16"/>
      <c r="C4" s="16"/>
      <c r="D4" s="16"/>
      <c r="E4" s="16"/>
      <c r="F4" s="16"/>
      <c r="G4" s="16"/>
      <c r="H4" s="16"/>
      <c r="I4" s="21"/>
      <c r="J4" s="16"/>
      <c r="K4" s="16"/>
      <c r="L4" s="16"/>
      <c r="M4" s="16"/>
      <c r="N4" s="16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"/>
  <sheetViews>
    <sheetView workbookViewId="0">
      <selection activeCell="C5" sqref="C5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36" t="s">
        <v>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</sheetData>
  <mergeCells count="1">
    <mergeCell ref="B2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K19" sqref="K19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34" t="s">
        <v>37</v>
      </c>
      <c r="C2" s="34"/>
      <c r="D2" s="34"/>
      <c r="E2" s="34"/>
      <c r="F2" s="34"/>
      <c r="G2" s="34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J20" sqref="J20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34" t="s">
        <v>38</v>
      </c>
      <c r="C3" s="34"/>
      <c r="D3" s="34"/>
      <c r="E3" s="34"/>
      <c r="F3" s="34"/>
      <c r="G3" s="34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0"/>
  <sheetViews>
    <sheetView workbookViewId="0">
      <selection activeCell="J11" sqref="J11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34" t="s">
        <v>39</v>
      </c>
      <c r="C3" s="34"/>
      <c r="D3" s="34"/>
      <c r="E3" s="34"/>
      <c r="F3" s="34"/>
      <c r="G3" s="34"/>
      <c r="H3" s="34"/>
      <c r="I3" s="34"/>
      <c r="J3" s="34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2"/>
      <c r="L5" s="1"/>
      <c r="M5" s="1"/>
      <c r="N5" s="1"/>
      <c r="O5" s="1"/>
    </row>
    <row r="6" spans="1:15" x14ac:dyDescent="0.25">
      <c r="A6" s="1"/>
      <c r="B6" s="2"/>
      <c r="C6" s="2"/>
      <c r="D6" s="2"/>
      <c r="E6" s="2"/>
      <c r="F6" s="1"/>
      <c r="G6" s="1"/>
      <c r="H6" s="1"/>
      <c r="I6" s="1"/>
      <c r="J6" s="2"/>
      <c r="K6" s="2"/>
      <c r="L6" s="1"/>
      <c r="M6" s="1"/>
      <c r="N6" s="1"/>
      <c r="O6" s="1"/>
    </row>
    <row r="7" spans="1:15" x14ac:dyDescent="0.25">
      <c r="A7" s="1"/>
      <c r="B7" s="2"/>
      <c r="C7" s="2"/>
      <c r="D7" s="2"/>
      <c r="E7" s="2"/>
      <c r="F7" s="1"/>
      <c r="G7" s="1"/>
      <c r="H7" s="1"/>
      <c r="I7" s="1"/>
      <c r="J7" s="2"/>
      <c r="K7" s="2"/>
      <c r="L7" s="1"/>
      <c r="M7" s="1"/>
      <c r="N7" s="1"/>
      <c r="O7" s="1"/>
    </row>
    <row r="8" spans="1:15" x14ac:dyDescent="0.25">
      <c r="A8" s="1"/>
      <c r="B8" s="2"/>
      <c r="C8" s="2"/>
      <c r="D8" s="2"/>
      <c r="E8" s="2"/>
      <c r="F8" s="1"/>
      <c r="G8" s="1"/>
      <c r="H8" s="1"/>
      <c r="I8" s="1"/>
      <c r="J8" s="2"/>
      <c r="K8" s="2"/>
      <c r="L8" s="1"/>
      <c r="M8" s="1"/>
      <c r="N8" s="1"/>
      <c r="O8" s="1"/>
    </row>
    <row r="9" spans="1:15" x14ac:dyDescent="0.25">
      <c r="A9" s="1"/>
      <c r="B9" s="2"/>
      <c r="C9" s="2"/>
      <c r="D9" s="2"/>
      <c r="E9" s="2"/>
      <c r="F9" s="1"/>
      <c r="G9" s="1"/>
      <c r="H9" s="1"/>
      <c r="I9" s="1"/>
      <c r="J9" s="2"/>
      <c r="K9" s="2"/>
      <c r="L9" s="1"/>
      <c r="M9" s="1"/>
      <c r="N9" s="1"/>
      <c r="O9" s="1"/>
    </row>
    <row r="10" spans="1:15" x14ac:dyDescent="0.25">
      <c r="A10" s="1"/>
      <c r="B10" s="2"/>
      <c r="C10" s="2"/>
      <c r="D10" s="2"/>
      <c r="E10" s="2"/>
      <c r="F10" s="1"/>
      <c r="G10" s="1"/>
      <c r="H10" s="1"/>
      <c r="I10" s="1"/>
      <c r="J10" s="2"/>
      <c r="K10" s="2"/>
      <c r="L10" s="1"/>
      <c r="M10" s="1"/>
      <c r="N10" s="1"/>
      <c r="O10" s="1"/>
    </row>
  </sheetData>
  <mergeCells count="1">
    <mergeCell ref="B3:J3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H32" sqref="H32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34" t="s">
        <v>40</v>
      </c>
      <c r="C3" s="34"/>
      <c r="D3" s="34"/>
      <c r="E3" s="34"/>
      <c r="F3" s="34"/>
      <c r="G3" s="34"/>
      <c r="H3" s="34"/>
      <c r="I3" s="34"/>
      <c r="J3" s="34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J22" sqref="J22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36" t="s">
        <v>41</v>
      </c>
      <c r="C3" s="36"/>
      <c r="D3" s="36"/>
      <c r="E3" s="36"/>
      <c r="F3" s="36"/>
      <c r="G3" s="36"/>
      <c r="H3" s="36"/>
      <c r="I3" s="36"/>
      <c r="J3" s="3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workbookViewId="0">
      <selection activeCell="B4" sqref="B4:J4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36" t="s">
        <v>20</v>
      </c>
      <c r="C4" s="36"/>
      <c r="D4" s="36"/>
      <c r="E4" s="36"/>
      <c r="F4" s="36"/>
      <c r="G4" s="36"/>
      <c r="H4" s="36"/>
      <c r="I4" s="36"/>
      <c r="J4" s="36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7"/>
      <c r="C5" s="17"/>
      <c r="D5" s="17"/>
      <c r="E5" s="17"/>
      <c r="F5" s="17"/>
      <c r="G5" s="17"/>
      <c r="H5" s="17"/>
      <c r="I5" s="20"/>
      <c r="J5" s="17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9"/>
  <sheetViews>
    <sheetView workbookViewId="0">
      <selection activeCell="I21" sqref="I21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33"/>
      <c r="H2" s="33"/>
      <c r="I2" s="33"/>
      <c r="J2" s="33"/>
      <c r="K2" s="33"/>
      <c r="L2" s="33"/>
      <c r="M2" s="33"/>
      <c r="N2" s="33"/>
      <c r="O2" s="1"/>
      <c r="P2" s="1"/>
      <c r="Q2" s="1"/>
      <c r="R2" s="1"/>
    </row>
    <row r="3" spans="1:18" x14ac:dyDescent="0.25">
      <c r="A3" s="1"/>
      <c r="B3" s="33" t="s">
        <v>28</v>
      </c>
      <c r="C3" s="33"/>
      <c r="D3" s="33"/>
      <c r="E3" s="33"/>
      <c r="F3" s="33"/>
      <c r="G3" s="33"/>
      <c r="H3" s="33"/>
      <c r="I3" s="21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5.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9"/>
      <c r="L6" s="9"/>
      <c r="M6" s="9"/>
      <c r="N6" s="9"/>
      <c r="O6" s="9"/>
      <c r="P6" s="9"/>
      <c r="Q6" s="9"/>
      <c r="R6" s="9"/>
    </row>
    <row r="7" spans="1:18" ht="30" x14ac:dyDescent="0.25">
      <c r="A7" s="30" t="s">
        <v>42</v>
      </c>
      <c r="B7" s="31" t="s">
        <v>45</v>
      </c>
      <c r="C7" s="31" t="s">
        <v>46</v>
      </c>
      <c r="D7" s="29" t="s">
        <v>43</v>
      </c>
      <c r="E7" s="29">
        <v>1</v>
      </c>
      <c r="F7" s="29" t="s">
        <v>44</v>
      </c>
      <c r="G7" s="29" t="s">
        <v>44</v>
      </c>
      <c r="H7" s="31">
        <v>2026</v>
      </c>
      <c r="I7" s="31">
        <v>2026</v>
      </c>
      <c r="J7" s="32" t="s">
        <v>42</v>
      </c>
    </row>
    <row r="9" spans="1:18" x14ac:dyDescent="0.25">
      <c r="A9" s="15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B16" sqref="B16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37" t="s">
        <v>21</v>
      </c>
      <c r="C2" s="37"/>
      <c r="D2" s="37"/>
      <c r="E2" s="37"/>
      <c r="F2" s="37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38" t="s">
        <v>5</v>
      </c>
      <c r="B5" s="38" t="s">
        <v>6</v>
      </c>
      <c r="C5" s="38" t="s">
        <v>15</v>
      </c>
      <c r="D5" s="38" t="s">
        <v>8</v>
      </c>
      <c r="E5" s="38" t="s">
        <v>9</v>
      </c>
      <c r="F5" s="38" t="s">
        <v>10</v>
      </c>
      <c r="G5" s="39" t="s">
        <v>11</v>
      </c>
      <c r="H5" s="38" t="s">
        <v>12</v>
      </c>
      <c r="I5" s="38" t="s">
        <v>13</v>
      </c>
      <c r="J5" s="38" t="s">
        <v>14</v>
      </c>
    </row>
    <row r="6" spans="1:18" x14ac:dyDescent="0.25">
      <c r="A6" s="50" t="s">
        <v>59</v>
      </c>
      <c r="B6" s="48" t="s">
        <v>58</v>
      </c>
      <c r="C6" s="48" t="s">
        <v>63</v>
      </c>
      <c r="D6" s="29" t="s">
        <v>62</v>
      </c>
      <c r="E6" s="29">
        <v>2</v>
      </c>
      <c r="F6" s="45">
        <v>227885</v>
      </c>
      <c r="G6" s="45">
        <v>455770</v>
      </c>
      <c r="H6" s="43">
        <v>2026</v>
      </c>
      <c r="I6" s="43">
        <v>2026</v>
      </c>
      <c r="J6" s="47" t="s">
        <v>60</v>
      </c>
    </row>
    <row r="7" spans="1:18" x14ac:dyDescent="0.25">
      <c r="A7" s="49"/>
      <c r="B7" s="49"/>
      <c r="C7" s="49"/>
      <c r="D7" s="29" t="s">
        <v>62</v>
      </c>
      <c r="E7" s="29">
        <v>2</v>
      </c>
      <c r="F7" s="45">
        <v>31904</v>
      </c>
      <c r="G7" s="45">
        <v>63808</v>
      </c>
      <c r="H7" s="41">
        <v>2026</v>
      </c>
      <c r="I7" s="41">
        <v>2026</v>
      </c>
      <c r="J7" s="47" t="s">
        <v>61</v>
      </c>
    </row>
    <row r="8" spans="1:18" ht="36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</sheetData>
  <mergeCells count="4">
    <mergeCell ref="B2:F2"/>
    <mergeCell ref="B6:B7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workbookViewId="0">
      <selection activeCell="B7" sqref="B7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37" t="s">
        <v>22</v>
      </c>
      <c r="C3" s="37"/>
      <c r="D3" s="37"/>
      <c r="E3" s="37"/>
      <c r="F3" s="37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4" t="s">
        <v>3</v>
      </c>
      <c r="B7" s="25" t="s">
        <v>4</v>
      </c>
      <c r="C7" s="24" t="s">
        <v>16</v>
      </c>
      <c r="D7" s="25" t="s">
        <v>17</v>
      </c>
      <c r="E7" s="25">
        <v>1</v>
      </c>
      <c r="F7" s="26" t="s">
        <v>18</v>
      </c>
      <c r="G7" s="25" t="str">
        <f>F7</f>
        <v>1270$</v>
      </c>
      <c r="H7" s="27">
        <v>2026</v>
      </c>
      <c r="I7" s="27">
        <v>2026</v>
      </c>
      <c r="J7" s="28" t="s">
        <v>19</v>
      </c>
    </row>
    <row r="8" spans="1: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8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8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8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8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8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8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8"/>
  <sheetViews>
    <sheetView topLeftCell="A2" workbookViewId="0">
      <selection activeCell="G30" sqref="G29:G30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  <row r="8" spans="1:18" x14ac:dyDescent="0.25">
      <c r="B8" t="s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0"/>
  <sheetViews>
    <sheetView tabSelected="1" workbookViewId="0">
      <selection activeCell="A6" sqref="A6:A10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8" t="s">
        <v>24</v>
      </c>
      <c r="C2" s="18"/>
      <c r="D2" s="18"/>
      <c r="E2" s="18"/>
      <c r="F2" s="18"/>
      <c r="G2" s="18"/>
      <c r="H2" s="18"/>
      <c r="I2" s="18"/>
      <c r="J2" s="9"/>
    </row>
    <row r="3" spans="1:18" x14ac:dyDescent="0.25">
      <c r="A3" s="9"/>
      <c r="B3" s="18"/>
      <c r="C3" s="18"/>
      <c r="D3" s="18"/>
      <c r="E3" s="18"/>
      <c r="F3" s="18"/>
      <c r="G3" s="18"/>
      <c r="H3" s="18"/>
      <c r="I3" s="18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38" t="s">
        <v>5</v>
      </c>
      <c r="B5" s="38" t="s">
        <v>6</v>
      </c>
      <c r="C5" s="38" t="s">
        <v>7</v>
      </c>
      <c r="D5" s="38" t="s">
        <v>8</v>
      </c>
      <c r="E5" s="38" t="s">
        <v>9</v>
      </c>
      <c r="F5" s="38" t="s">
        <v>10</v>
      </c>
      <c r="G5" s="39" t="s">
        <v>11</v>
      </c>
      <c r="H5" s="38" t="s">
        <v>12</v>
      </c>
      <c r="I5" s="38" t="s">
        <v>13</v>
      </c>
      <c r="J5" s="38" t="s">
        <v>14</v>
      </c>
    </row>
    <row r="6" spans="1:18" ht="36" x14ac:dyDescent="0.25">
      <c r="A6" s="56" t="s">
        <v>64</v>
      </c>
      <c r="B6" s="56" t="s">
        <v>58</v>
      </c>
      <c r="C6" s="52"/>
      <c r="D6" s="51" t="s">
        <v>43</v>
      </c>
      <c r="E6" s="51">
        <v>1</v>
      </c>
      <c r="F6" s="53">
        <v>21045.88</v>
      </c>
      <c r="G6" s="53">
        <v>21045.88</v>
      </c>
      <c r="H6" s="52">
        <v>2026</v>
      </c>
      <c r="I6" s="52">
        <v>2026</v>
      </c>
      <c r="J6" s="51" t="s">
        <v>65</v>
      </c>
    </row>
    <row r="7" spans="1:18" ht="36" x14ac:dyDescent="0.25">
      <c r="A7" s="57"/>
      <c r="B7" s="54"/>
      <c r="C7" s="52"/>
      <c r="D7" s="51" t="s">
        <v>43</v>
      </c>
      <c r="E7" s="51">
        <v>1</v>
      </c>
      <c r="F7" s="51" t="s">
        <v>70</v>
      </c>
      <c r="G7" s="51" t="s">
        <v>70</v>
      </c>
      <c r="H7" s="52">
        <v>2026</v>
      </c>
      <c r="I7" s="52">
        <v>2026</v>
      </c>
      <c r="J7" s="51" t="s">
        <v>66</v>
      </c>
    </row>
    <row r="8" spans="1:18" ht="108" x14ac:dyDescent="0.25">
      <c r="A8" s="57"/>
      <c r="B8" s="54"/>
      <c r="C8" s="52"/>
      <c r="D8" s="51" t="s">
        <v>43</v>
      </c>
      <c r="E8" s="51">
        <v>1</v>
      </c>
      <c r="F8" s="51" t="s">
        <v>71</v>
      </c>
      <c r="G8" s="51" t="s">
        <v>71</v>
      </c>
      <c r="H8" s="52">
        <v>2026</v>
      </c>
      <c r="I8" s="52">
        <v>2026</v>
      </c>
      <c r="J8" s="51" t="s">
        <v>67</v>
      </c>
    </row>
    <row r="9" spans="1:18" ht="24" x14ac:dyDescent="0.25">
      <c r="A9" s="57"/>
      <c r="B9" s="54"/>
      <c r="C9" s="52"/>
      <c r="D9" s="51" t="s">
        <v>43</v>
      </c>
      <c r="E9" s="51">
        <v>6</v>
      </c>
      <c r="F9" s="51">
        <v>1004.64</v>
      </c>
      <c r="G9" s="53">
        <v>6027.84</v>
      </c>
      <c r="H9" s="52">
        <v>2026</v>
      </c>
      <c r="I9" s="52">
        <v>2026</v>
      </c>
      <c r="J9" s="51" t="s">
        <v>68</v>
      </c>
    </row>
    <row r="10" spans="1:18" ht="36" x14ac:dyDescent="0.25">
      <c r="A10" s="58"/>
      <c r="B10" s="55"/>
      <c r="C10" s="52"/>
      <c r="D10" s="51"/>
      <c r="E10" s="51">
        <v>1</v>
      </c>
      <c r="F10" s="53">
        <v>42091.76</v>
      </c>
      <c r="G10" s="53">
        <v>42091.76</v>
      </c>
      <c r="H10" s="52">
        <v>2026</v>
      </c>
      <c r="I10" s="52">
        <v>2026</v>
      </c>
      <c r="J10" s="51" t="s">
        <v>69</v>
      </c>
    </row>
  </sheetData>
  <mergeCells count="2">
    <mergeCell ref="A6:A10"/>
    <mergeCell ref="B6:B10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workbookViewId="0">
      <selection activeCell="B7" sqref="B7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25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38" t="s">
        <v>5</v>
      </c>
      <c r="B6" s="38" t="s">
        <v>6</v>
      </c>
      <c r="C6" s="38" t="s">
        <v>7</v>
      </c>
      <c r="D6" s="38" t="s">
        <v>8</v>
      </c>
      <c r="E6" s="38" t="s">
        <v>9</v>
      </c>
      <c r="F6" s="38" t="s">
        <v>10</v>
      </c>
      <c r="G6" s="39" t="s">
        <v>11</v>
      </c>
      <c r="H6" s="38" t="s">
        <v>12</v>
      </c>
      <c r="I6" s="38" t="s">
        <v>13</v>
      </c>
      <c r="J6" s="38" t="s">
        <v>14</v>
      </c>
      <c r="K6" s="1"/>
      <c r="L6" s="1"/>
      <c r="M6" s="1"/>
      <c r="N6" s="1"/>
      <c r="O6" s="1"/>
      <c r="P6" s="1"/>
      <c r="Q6" s="1"/>
      <c r="R6" s="1"/>
      <c r="S6" s="1"/>
    </row>
    <row r="7" spans="1:19" ht="63.75" customHeight="1" x14ac:dyDescent="0.25">
      <c r="A7" s="29" t="s">
        <v>52</v>
      </c>
      <c r="B7" s="25" t="s">
        <v>58</v>
      </c>
      <c r="C7" s="24" t="s">
        <v>54</v>
      </c>
      <c r="D7" s="29" t="s">
        <v>43</v>
      </c>
      <c r="E7" s="29">
        <v>1</v>
      </c>
      <c r="F7" s="45">
        <v>6500000</v>
      </c>
      <c r="G7" s="45">
        <v>6500000</v>
      </c>
      <c r="H7" s="43">
        <v>2026</v>
      </c>
      <c r="I7" s="43">
        <v>2026</v>
      </c>
      <c r="J7" s="29" t="s">
        <v>57</v>
      </c>
    </row>
    <row r="8" spans="1:19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</row>
    <row r="9" spans="1:19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</row>
    <row r="10" spans="1:19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</row>
    <row r="11" spans="1:19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</row>
    <row r="12" spans="1:19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</row>
    <row r="13" spans="1:19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19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</row>
    <row r="15" spans="1:19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"/>
  <sheetViews>
    <sheetView workbookViewId="0">
      <selection activeCell="C27" sqref="C27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34" t="s">
        <v>27</v>
      </c>
      <c r="C3" s="34"/>
      <c r="D3" s="34"/>
      <c r="E3" s="34"/>
      <c r="F3" s="34"/>
      <c r="G3" s="34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67.5" customHeight="1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8"/>
  <sheetViews>
    <sheetView workbookViewId="0">
      <selection activeCell="J18" sqref="J18"/>
    </sheetView>
  </sheetViews>
  <sheetFormatPr defaultRowHeight="15" x14ac:dyDescent="0.25"/>
  <cols>
    <col min="1" max="1" width="28.57031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10" x14ac:dyDescent="0.25">
      <c r="A2" s="1"/>
      <c r="B2" s="33" t="s">
        <v>26</v>
      </c>
      <c r="C2" s="33"/>
      <c r="D2" s="33"/>
      <c r="E2" s="33"/>
      <c r="F2" s="33"/>
      <c r="G2" s="33"/>
      <c r="H2" s="33"/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9"/>
      <c r="B7" s="9"/>
      <c r="C7" s="9"/>
      <c r="D7" s="9"/>
      <c r="E7" s="9"/>
      <c r="F7" s="9"/>
      <c r="G7" s="9"/>
      <c r="H7" s="9"/>
      <c r="I7" s="9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K13" sqref="K13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33" t="s">
        <v>30</v>
      </c>
      <c r="C2" s="33"/>
      <c r="D2" s="33"/>
      <c r="E2" s="33"/>
      <c r="F2" s="33"/>
      <c r="G2" s="33"/>
      <c r="H2" s="33"/>
      <c r="I2" s="2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1"/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L19" sqref="L19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33" t="s">
        <v>31</v>
      </c>
      <c r="C4" s="33"/>
      <c r="D4" s="33"/>
      <c r="E4" s="33"/>
      <c r="F4" s="33"/>
      <c r="G4" s="33"/>
      <c r="H4" s="33"/>
      <c r="I4" s="19"/>
      <c r="J4" s="1"/>
      <c r="K4" s="1"/>
      <c r="L4" s="1"/>
    </row>
    <row r="5" spans="1:12" x14ac:dyDescent="0.25">
      <c r="A5" s="1"/>
      <c r="B5" s="16"/>
      <c r="C5" s="16"/>
      <c r="D5" s="16"/>
      <c r="E5" s="16"/>
      <c r="F5" s="16"/>
      <c r="G5" s="16"/>
      <c r="H5" s="16"/>
      <c r="I5" s="19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"/>
  <sheetViews>
    <sheetView workbookViewId="0">
      <selection activeCell="K20" sqref="K20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33" t="s">
        <v>32</v>
      </c>
      <c r="C2" s="33"/>
      <c r="D2" s="33"/>
      <c r="E2" s="33"/>
      <c r="F2" s="33"/>
      <c r="G2" s="33"/>
      <c r="H2" s="33"/>
      <c r="I2" s="19"/>
      <c r="J2" s="4"/>
      <c r="K2" s="4"/>
    </row>
    <row r="3" spans="1:11" ht="11.25" customHeight="1" x14ac:dyDescent="0.25">
      <c r="A3" s="4"/>
      <c r="B3" s="16"/>
      <c r="C3" s="16"/>
      <c r="D3" s="16"/>
      <c r="E3" s="16"/>
      <c r="F3" s="16"/>
      <c r="G3" s="16"/>
      <c r="H3" s="16"/>
      <c r="I3" s="19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4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7"/>
  <sheetViews>
    <sheetView workbookViewId="0">
      <selection activeCell="I13" sqref="I13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7.28515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33" t="s">
        <v>33</v>
      </c>
      <c r="C4" s="33"/>
      <c r="D4" s="33"/>
      <c r="E4" s="33"/>
      <c r="F4" s="33"/>
      <c r="G4" s="33"/>
      <c r="H4" s="33"/>
      <c r="I4" s="21"/>
      <c r="J4" s="1"/>
    </row>
    <row r="5" spans="1:10" x14ac:dyDescent="0.25">
      <c r="A5" s="1"/>
      <c r="B5" s="16"/>
      <c r="C5" s="16"/>
      <c r="D5" s="16"/>
      <c r="E5" s="16"/>
      <c r="F5" s="16"/>
      <c r="G5" s="16"/>
      <c r="H5" s="16"/>
      <c r="I5" s="2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8.25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</sheetData>
  <mergeCells count="1">
    <mergeCell ref="B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"/>
  <sheetViews>
    <sheetView workbookViewId="0">
      <selection activeCell="J14" sqref="J14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35" t="s">
        <v>34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</sheetData>
  <mergeCells count="1">
    <mergeCell ref="C2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2026-02-17T05:45:50Z</dcterms:modified>
</cp:coreProperties>
</file>