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8680" yWindow="-1110" windowWidth="21840" windowHeight="13740" tabRatio="599" firstSheet="20" activeTab="28"/>
  </bookViews>
  <sheets>
    <sheet name="АР23487758 (2)" sheetId="31" r:id="rId1"/>
    <sheet name="АР23486643" sheetId="27" r:id="rId2"/>
    <sheet name="АР23488151" sheetId="25" r:id="rId3"/>
    <sheet name="ПЦФ455-23-25(Онаев)" sheetId="23" r:id="rId4"/>
    <sheet name="АР19679451" sheetId="22" r:id="rId5"/>
    <sheet name="АР23489274" sheetId="21" r:id="rId6"/>
    <sheet name="АР23489173" sheetId="19" r:id="rId7"/>
    <sheet name="АР23487950" sheetId="18" r:id="rId8"/>
    <sheet name="АР19577569" sheetId="17" r:id="rId9"/>
    <sheet name="Лист1" sheetId="30" state="hidden" r:id="rId10"/>
    <sheet name="АР23486846" sheetId="14" r:id="rId11"/>
    <sheet name="АР19175509" sheetId="13" r:id="rId12"/>
    <sheet name="АР19680057" sheetId="12" r:id="rId13"/>
    <sheet name="АР23490202" sheetId="2" r:id="rId14"/>
    <sheet name="АР19577616" sheetId="3" r:id="rId15"/>
    <sheet name="АР19679003" sheetId="4" r:id="rId16"/>
    <sheet name="АР23489500" sheetId="5" r:id="rId17"/>
    <sheet name="АР23488282" sheetId="6" r:id="rId18"/>
    <sheet name="АР23487588" sheetId="7" r:id="rId19"/>
    <sheet name="AP23490604" sheetId="8" r:id="rId20"/>
    <sheet name="АР23487474" sheetId="9" r:id="rId21"/>
    <sheet name="Лист21" sheetId="28" state="hidden" r:id="rId22"/>
    <sheet name="АР22782840" sheetId="10" r:id="rId23"/>
    <sheet name="АР25794283" sheetId="32" r:id="rId24"/>
    <sheet name="АР26198903" sheetId="36" r:id="rId25"/>
    <sheet name="АР 25796981" sheetId="37" r:id="rId26"/>
    <sheet name="АР26198945" sheetId="33" r:id="rId27"/>
    <sheet name="АР26101263" sheetId="35" r:id="rId28"/>
    <sheet name="АР26198215" sheetId="38" r:id="rId29"/>
    <sheet name="Лист2" sheetId="34" r:id="rId3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35" l="1"/>
  <c r="G7" i="7" l="1"/>
</calcChain>
</file>

<file path=xl/sharedStrings.xml><?xml version="1.0" encoding="utf-8"?>
<sst xmlns="http://schemas.openxmlformats.org/spreadsheetml/2006/main" count="698" uniqueCount="270">
  <si>
    <t xml:space="preserve"> </t>
  </si>
  <si>
    <t xml:space="preserve">                                  Реестр приобретенных товаров, работ и услуг в рамках выполнения  AP23486846 за 2025 год</t>
  </si>
  <si>
    <t>«International journal of veterinary scince»</t>
  </si>
  <si>
    <t xml:space="preserve"> №1, 15 қаңтар 2026 жыл</t>
  </si>
  <si>
    <t>Хаттама нөмірі</t>
  </si>
  <si>
    <t>Келісім-шарттың пәні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</si>
  <si>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</si>
  <si>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</si>
  <si>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</si>
  <si>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</si>
  <si>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</si>
  <si>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</si>
  <si>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</si>
  <si>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Келісім-шарттың негізі</t>
  </si>
  <si>
    <t>Cite Score бойынша Scopus базасында 65 –тен кем емес процентилі бар  рецензияланатын ғылыми басылымда мақала жариялау</t>
  </si>
  <si>
    <t>дана</t>
  </si>
  <si>
    <t>1270$</t>
  </si>
  <si>
    <t>Cite Score бойынша Scopus базасында 65 –тен кем емес процентилі бар  рецензияланатын «International journal of veterinary scince» ғылыми басылымда мақала жариялау</t>
  </si>
  <si>
    <t>Реестр приобретенных товаров, работ и услуг в рамках выполнения  АР23489500 за 2026 год</t>
  </si>
  <si>
    <t>Реестр приобретенных товаров, работ и услуг в рамках выполнения  AP23488282  за 2026 год</t>
  </si>
  <si>
    <t>Реестр приобретенных товаров, работ и услуг в рамках выполнения  AP23487588 за 2026 год</t>
  </si>
  <si>
    <t xml:space="preserve">                                    Реестр приобретенных товаров, работ и услуг в рамках выполнения  AP23490604 за 2026 год</t>
  </si>
  <si>
    <t xml:space="preserve">                                    Реестр приобретенных товаров, работ и услуг в рамках выполнения  AP23487474 за 2026 год</t>
  </si>
  <si>
    <t xml:space="preserve">   Реестр приобретенных товаров, работ и услуг в рамках выполнения  AP22782840 за 2026 год</t>
  </si>
  <si>
    <t xml:space="preserve">                  Реестр приобретенных товаров, работ и услуг в рамках выполнения  AP23488151 за 2026 год</t>
  </si>
  <si>
    <t xml:space="preserve">                               Реестр приобретенных товаров, работ и услуг в рамках выполнения  AP23486643 за 2026 год</t>
  </si>
  <si>
    <t xml:space="preserve">                                            Реестр приобретенных товаров, работ и услуг в рамках выполнения  AP2347758 за 2026 год</t>
  </si>
  <si>
    <t xml:space="preserve">                              Реестр приобретенных товаров, работ и услуг в рамках выполнения  ГФ-ПЦФ -455-23-25 от 15.11.2023 г.  за 2026 год</t>
  </si>
  <si>
    <t xml:space="preserve">                  Реестр приобретенных товаров, работ и услуг в рамках выполнения  АР19679451 за 2026 год</t>
  </si>
  <si>
    <t>Реестр приобретенных товаров, работ и услуг в рамках выполнения  АР23489274 за 2026 год</t>
  </si>
  <si>
    <t>Реестр приобретенных товаров, работ и услуг в рамках выполнения  AP23489173 за 2026 год</t>
  </si>
  <si>
    <t xml:space="preserve">                    Реестр приобретенных товаров, работ и услуг в рамках выполнения  AP23487950 за 2026 год</t>
  </si>
  <si>
    <t xml:space="preserve">                    Реестр приобретенных товаров, работ и услуг в рамках выполнения  AP19577569 за 2026 год</t>
  </si>
  <si>
    <t>Реестр приобретенных товаров, работ и услуг в рамках выполнения  AP19175509 за 2026</t>
  </si>
  <si>
    <t>Реестр приобретенных товаров, работ и услуг в рамках выполнения  AP19680057 за 2026 год</t>
  </si>
  <si>
    <t>Реестр приобретенных товаров, работ и услуг в рамках выполнения  АР23490202 за 2026 год</t>
  </si>
  <si>
    <t>Реестр приобретенных товаров, работ и услуг в рамках выполнения  АР19577616 за 2026 год</t>
  </si>
  <si>
    <t xml:space="preserve">                          Реестр приобретенных товаров, работ и услуг в рамках выполнения  АР19679003 за 2026 год</t>
  </si>
  <si>
    <t xml:space="preserve">Қорғау құжатын күшінде ұстау үшін төлем </t>
  </si>
  <si>
    <t>қызмет</t>
  </si>
  <si>
    <t>21 045,88</t>
  </si>
  <si>
    <t>№4,05.02.2026</t>
  </si>
  <si>
    <t>Патент үшін төлем</t>
  </si>
  <si>
    <t>4 970 850,85</t>
  </si>
  <si>
    <t>AMUS080-M ARA 85L Upright Type Deep Freezer (220V, 50/60Hz) - Тік типті төмен температуралы мұздатқыш (Hanil, Оңтүстік Корея)</t>
  </si>
  <si>
    <t>Статистикалық маңызды полиморфизмдерді іріктеу үшін биоинформатикалық талдау жүргізу</t>
  </si>
  <si>
    <t>8 000 000</t>
  </si>
  <si>
    <t>«Тәңір зерттеу зертханасы» ЖШС</t>
  </si>
  <si>
    <t>Тауар сатып алу</t>
  </si>
  <si>
    <t>биоинформатикалық талдау жүргізу</t>
  </si>
  <si>
    <t>Биоинформатикалық талдау жүргізу</t>
  </si>
  <si>
    <t xml:space="preserve"> №4, 02 ақпан 2026 жыл</t>
  </si>
  <si>
    <t>Мұғалжар жылқыларында статистикалық маңызды полиморфизмдерді іріктеу үшін биоинформатикалық талдау жүргізу</t>
  </si>
  <si>
    <t xml:space="preserve"> №4, 05 ақпан 2026 жыл</t>
  </si>
  <si>
    <t>Taq ДНҚ полимераза</t>
  </si>
  <si>
    <t>Трифосфат қоспасы</t>
  </si>
  <si>
    <t>қаптама</t>
  </si>
  <si>
    <t>шығын материалдарын сатып алу</t>
  </si>
  <si>
    <t>ҚР Әділет Министрлігі Зияткерлік меншік құқықтары комитетінің  «Ұлттық зияткерлік меншік институты  ШЖҚ</t>
  </si>
  <si>
    <t>Өнертабыс патентіне өтінім материалдарын беру</t>
  </si>
  <si>
    <t>Өнертабыс патентінің өтініміне сараптама жүргізу</t>
  </si>
  <si>
    <t>Өнертабыс патентінің өтініміне сараптама жүргізу құқық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</si>
  <si>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</si>
  <si>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</si>
  <si>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69 350,60</t>
  </si>
  <si>
    <t>34 441,56 + 200 комиссия</t>
  </si>
  <si>
    <t>«Veld» ЖШС, Келісімшарт №92, 06 ақпан 2026 жыл</t>
  </si>
  <si>
    <t>Scopus базасының шет елдік журналында мақала жариялау</t>
  </si>
  <si>
    <t>2862,92$ немесе 1 402 802,17 тг</t>
  </si>
  <si>
    <t xml:space="preserve">№5, 19.02.2026 </t>
  </si>
  <si>
    <t>шет елдік журналында мақала жариялау</t>
  </si>
  <si>
    <t>XY-86-400L аса төмен температуралы тік тоңазытқыш</t>
  </si>
  <si>
    <t>7 700 000</t>
  </si>
  <si>
    <t>Жабдықты сатып алу</t>
  </si>
  <si>
    <t xml:space="preserve">№6, 27.02.2026 </t>
  </si>
  <si>
    <t>МА 110 R.WH ылғалдылық анализаторы</t>
  </si>
  <si>
    <t>3 402 000</t>
  </si>
  <si>
    <t>«ALMARRA» ЖШС</t>
  </si>
  <si>
    <t>«КазЛабПрибор» ЖШС</t>
  </si>
  <si>
    <t>Жабдықтар сатып алу</t>
  </si>
  <si>
    <t xml:space="preserve"> №7, 05 наурыз 2026 жыл</t>
  </si>
  <si>
    <t xml:space="preserve">УПС-1 көшеттерін отырғызуға арналған құрылғы, МА 110 R.WH ылғалдылық анализаторы
</t>
  </si>
  <si>
    <t xml:space="preserve"> №9, 02 Сәуір 2026 жыл</t>
  </si>
  <si>
    <t>қызметті сатып алу</t>
  </si>
  <si>
    <t>Абердин-ангус тұқымды ірі қара малды LEP, TG5 және DGAT1 гендері бойынша генотиптеу үшін ПТР-SBT әдісін (нуклеин қышқылдарын секвенирлеу арқылы типтеу) әзірлеу барысында ғылыми сүйемелдеу, ет өнімділігін және азық-түлік шикізатының сапасын бағалау контекстінде
«Қазан мемлекеттік аграрлық университеті» ФМБЖББМ</t>
  </si>
  <si>
    <t>«Zalma Ltd» ЖШС</t>
  </si>
  <si>
    <t>Жабдықтар жиынтығы: Нақты уақыттағы ПТР жүйесі QuantStudio tm5 Real-Nime PCR System Амплификатор ProFlex тм PCR System 3*32-well AHN myPette Pro – механикалық, 8 арналы, 30–300 мкл көлемі өзгеретін дозатор</t>
  </si>
  <si>
    <t xml:space="preserve">№10, 09.04.2026 </t>
  </si>
  <si>
    <t>30 000 000</t>
  </si>
  <si>
    <t>30 000 000</t>
  </si>
  <si>
    <t xml:space="preserve">Октанометр ПЭ 7300 құрылғысын аттестациядан өткізу </t>
  </si>
  <si>
    <t xml:space="preserve">№9, 02.04.2026 </t>
  </si>
  <si>
    <t>Құрылғыны аттестациядан өткізу</t>
  </si>
  <si>
    <t>Жел қондырғысын орнату (агрегат) жасау</t>
  </si>
  <si>
    <t>1 972 000</t>
  </si>
  <si>
    <t>№9, 02.04.2026</t>
  </si>
  <si>
    <t>Жел қондырғысын орнату</t>
  </si>
  <si>
    <t>Зертханалық таразы ВК-150.1</t>
  </si>
  <si>
    <t>Жабдық сатып алу</t>
  </si>
  <si>
    <t xml:space="preserve">   Реестр приобретенных товаров, работ и услуг в рамках выполнения  AP25796981 за 2026 год</t>
  </si>
  <si>
    <r>
      <t xml:space="preserve">110 200 </t>
    </r>
    <r>
      <rPr>
        <sz val="10"/>
        <color rgb="FF000000"/>
        <rFont val="Times New Roman"/>
        <family val="1"/>
        <charset val="204"/>
      </rPr>
      <t>тг</t>
    </r>
  </si>
  <si>
    <r>
      <t xml:space="preserve">32 480 </t>
    </r>
    <r>
      <rPr>
        <sz val="10"/>
        <color rgb="FF000000"/>
        <rFont val="Times New Roman"/>
        <family val="1"/>
        <charset val="204"/>
      </rPr>
      <t>тг</t>
    </r>
  </si>
  <si>
    <t>Спектрофотометр ПЭ-5300ВИ құрылғысын тексерістен өткізу</t>
  </si>
  <si>
    <t>Вискозиметр ВЗ-246</t>
  </si>
  <si>
    <t>Құрылғыларды тексерістен өткізу</t>
  </si>
  <si>
    <t>Топырақ арнасы (Почвенный канал)</t>
  </si>
  <si>
    <t>8 300 000</t>
  </si>
  <si>
    <t>Материалды сатып алу</t>
  </si>
  <si>
    <t>Жартылай автоматты жолақты кесу машинасы IRONMAC CUT -350 CSAF RUS</t>
  </si>
  <si>
    <t>Ірі қара малдан алынған биоматериалды зерттеу</t>
  </si>
  <si>
    <t>4 500 000</t>
  </si>
  <si>
    <t>«MVA Group ғылыми-зерттеу өндірістік орталығы» ЖШС</t>
  </si>
  <si>
    <t xml:space="preserve"> №10,09.04.2026 жыл</t>
  </si>
  <si>
    <t>қызмет  түрін сатып алу</t>
  </si>
  <si>
    <t>Иттерден алынған қан, қан сарысуы, несеп және нәжісті зерттеу</t>
  </si>
  <si>
    <t>«TOPAN »  ЖШС</t>
  </si>
  <si>
    <t>№10,09,04,2026</t>
  </si>
  <si>
    <t>Диэтил эфирі</t>
  </si>
  <si>
    <t>Тұз қышқылы</t>
  </si>
  <si>
    <t>Күкірт қышқылы</t>
  </si>
  <si>
    <t>Толуол</t>
  </si>
  <si>
    <t>Бензол</t>
  </si>
  <si>
    <t>Ацетон</t>
  </si>
  <si>
    <t>Күкірт қышқылы мыс</t>
  </si>
  <si>
    <t>Бор қышқылы</t>
  </si>
  <si>
    <t>Натрий гидроксиді</t>
  </si>
  <si>
    <t>Азот қышқылы</t>
  </si>
  <si>
    <t>Ванадийқышқылды аммоний</t>
  </si>
  <si>
    <t>Фосфорқышқылды калий</t>
  </si>
  <si>
    <t>Сутегі асқын тотығы</t>
  </si>
  <si>
    <t>Петролей эфирі</t>
  </si>
  <si>
    <t>Кальций оксиді</t>
  </si>
  <si>
    <t>Екіхромқышқылды калий</t>
  </si>
  <si>
    <t>Күкіртқышқылды натрий</t>
  </si>
  <si>
    <t>Көмір қышқылының қышқыл натрий</t>
  </si>
  <si>
    <t>Темірсинеродты калий</t>
  </si>
  <si>
    <t>Шарап-қышқылды калий-натрий</t>
  </si>
  <si>
    <t>О-фосфор қышқылы</t>
  </si>
  <si>
    <t>Трилон Б</t>
  </si>
  <si>
    <t>Фосфор қышқылды натрий</t>
  </si>
  <si>
    <t>Натрий тетрабор қышқылы</t>
  </si>
  <si>
    <t>кг</t>
  </si>
  <si>
    <t>«NV-LAV» ЖШС</t>
  </si>
  <si>
    <t>Ылғал өлшегіш анализатор АВГ-60</t>
  </si>
  <si>
    <t>Зертханалық дәндік диірмен LM-1000</t>
  </si>
  <si>
    <t>1 840 359,05</t>
  </si>
  <si>
    <t>113 421,95</t>
  </si>
  <si>
    <t>Жабдықтарды сатып алу</t>
  </si>
  <si>
    <t>«Фирма Сервер+» ЖШС</t>
  </si>
  <si>
    <t xml:space="preserve">Компьютер </t>
  </si>
  <si>
    <t>Принтер монохромды МФ, Xerox, Work Centre 3025NI Лазерлі</t>
  </si>
  <si>
    <t>Біліктілікті арттыру курсы</t>
  </si>
  <si>
    <t>150USD – 71 669.58 тенге</t>
  </si>
  <si>
    <t>300 USD-143 399,16 тенге</t>
  </si>
  <si>
    <t>№10,09.04.2026</t>
  </si>
  <si>
    <t>Scopus базасында мақала жариялау</t>
  </si>
  <si>
    <t>Инвойс берген күнгі бағамен есептеледі</t>
  </si>
  <si>
    <t xml:space="preserve">Web of Science дерекқорының Science Citation Index Expanded индексінде рецензияланатын ғылыми журнал, Scopus дерекқорында CiteScore пайыздық көрсеткіші 35 (отыз бес) кем емес талаптарын сәйкес келетін журнал </t>
  </si>
  <si>
    <t xml:space="preserve">   Реестр приобретенных товаров, работ и услуг в рамках выполнения  AP25794283 за 2026 год</t>
  </si>
  <si>
    <t xml:space="preserve">   Реестр приобретенных товаров, работ и услуг в рамках выполнения  AP26198903 за 2026 год</t>
  </si>
  <si>
    <t>Куртка</t>
  </si>
  <si>
    <t>Полукомбинизон</t>
  </si>
  <si>
    <t>Полуботинки</t>
  </si>
  <si>
    <t>Футболка х/б</t>
  </si>
  <si>
    <t>Кепка - бейсболка</t>
  </si>
  <si>
    <t>№10, 09.04.2026</t>
  </si>
  <si>
    <t>89 600,00</t>
  </si>
  <si>
    <t>22 400,00</t>
  </si>
  <si>
    <t>13 300,00</t>
  </si>
  <si>
    <t>1069,2 $*507,05=542 137,86</t>
  </si>
  <si>
    <t xml:space="preserve"> 3207,6 АҚШ доллары немесе 1 626 413,58 теңге</t>
  </si>
  <si>
    <t>Макала жариялау</t>
  </si>
  <si>
    <t>журнал «EconJournals FZE»</t>
  </si>
  <si>
    <t>№2, 22.01.2026</t>
  </si>
  <si>
    <t>UMD ШВ-03 маркалы химиялық (вытяжной) шкаф</t>
  </si>
  <si>
    <t>1 320 000</t>
  </si>
  <si>
    <t>«ЮК-Мед» ЖШС</t>
  </si>
  <si>
    <t xml:space="preserve"> №11,16.04.2026 жыл</t>
  </si>
  <si>
    <t>жабдықты сатып алу</t>
  </si>
  <si>
    <t>МГП -200 гидромоторы</t>
  </si>
  <si>
    <t>«Вариатор LTD» ЖШС</t>
  </si>
  <si>
    <t xml:space="preserve"> №11, 16 сәуір 2026 жыл</t>
  </si>
  <si>
    <t>Ноутбук сөмкесі</t>
  </si>
  <si>
    <t>Сымсыз тышқан</t>
  </si>
  <si>
    <t>материалдарды сатып алу</t>
  </si>
  <si>
    <t>«Мечта Маркет» ЖШС</t>
  </si>
  <si>
    <t xml:space="preserve"> «Уральсктракторзапчасть»  ЖШС</t>
  </si>
  <si>
    <t xml:space="preserve">МТЗ-82 тракторының  М10х1х30 гайкасымен карданды болты </t>
  </si>
  <si>
    <t>МТЗ тракторының гайкасы 24- ке айырғыш- жалғастырғышы</t>
  </si>
  <si>
    <r>
      <t xml:space="preserve">Жоғары қысымды жең (рукав высого давления), </t>
    </r>
    <r>
      <rPr>
        <sz val="10"/>
        <color rgb="FF000000"/>
        <rFont val="Times New Roman"/>
        <family val="1"/>
        <charset val="204"/>
      </rPr>
      <t xml:space="preserve">(ұзындығы 1,4 м) гайкасы 24- ке гидрошлангы </t>
    </r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</si>
  <si>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 xml:space="preserve">S24, гайкасы 24 - ке </t>
    </r>
    <r>
      <rPr>
        <sz val="10"/>
        <color theme="1"/>
        <rFont val="Times New Roman"/>
        <family val="1"/>
        <charset val="204"/>
      </rPr>
      <t xml:space="preserve">жалғағыш </t>
    </r>
    <r>
      <rPr>
        <sz val="10"/>
        <color rgb="FF000000"/>
        <rFont val="Times New Roman"/>
        <family val="1"/>
        <charset val="204"/>
      </rPr>
      <t xml:space="preserve">штуцері </t>
    </r>
  </si>
  <si>
    <t>Өлшемдері 14х9х70 кілтек</t>
  </si>
  <si>
    <t>Өлшемдері 10х8х50 кілтек</t>
  </si>
  <si>
    <r>
      <t xml:space="preserve">ПРФ-145 </t>
    </r>
    <r>
      <rPr>
        <i/>
        <sz val="10"/>
        <color rgb="FF000000"/>
        <rFont val="Times New Roman"/>
        <family val="1"/>
        <charset val="204"/>
      </rPr>
      <t>z</t>
    </r>
    <r>
      <rPr>
        <sz val="10"/>
        <color rgb="FF000000"/>
        <rFont val="Times New Roman"/>
        <family val="1"/>
        <charset val="204"/>
      </rPr>
      <t xml:space="preserve">=14; </t>
    </r>
    <r>
      <rPr>
        <i/>
        <sz val="10"/>
        <color rgb="FF000000"/>
        <rFont val="Times New Roman"/>
        <family val="1"/>
        <charset val="204"/>
      </rPr>
      <t>t</t>
    </r>
    <r>
      <rPr>
        <sz val="10"/>
        <color rgb="FF000000"/>
        <rFont val="Times New Roman"/>
        <family val="1"/>
        <charset val="204"/>
      </rPr>
      <t>=25,4 жартылай жалғастырғышы</t>
    </r>
  </si>
  <si>
    <r>
      <t xml:space="preserve">С-ПР-25,4-60 </t>
    </r>
    <r>
      <rPr>
        <sz val="10"/>
        <color theme="1"/>
        <rFont val="Times New Roman"/>
        <family val="1"/>
        <charset val="204"/>
      </rPr>
      <t>жалғағыш буын</t>
    </r>
  </si>
  <si>
    <r>
      <t xml:space="preserve">П-ПР-25,4-60 жартылай </t>
    </r>
    <r>
      <rPr>
        <sz val="10"/>
        <color theme="1"/>
        <rFont val="Times New Roman"/>
        <family val="1"/>
        <charset val="204"/>
      </rPr>
      <t>жалғағыш буын</t>
    </r>
  </si>
  <si>
    <t>С-ПР-25,4-60 (ұзындығы 1,78 м) шынжыры</t>
  </si>
  <si>
    <t>ПРФ-145 (z=12; t=25,4) сол жақ жетектегі біліктің жұлдызшасы</t>
  </si>
  <si>
    <r>
      <t xml:space="preserve">Жоғары қысымды жеңнің </t>
    </r>
    <r>
      <rPr>
        <sz val="10"/>
        <color rgb="FF000000"/>
        <rFont val="Times New Roman"/>
        <family val="1"/>
        <charset val="204"/>
      </rPr>
      <t>гайкасы 24- ке үштігі</t>
    </r>
  </si>
  <si>
    <t>м</t>
  </si>
  <si>
    <t xml:space="preserve"> «VMI Engineering» ЖШС</t>
  </si>
  <si>
    <t>Топырақ үлгілерін алу үшін АМ-26 топырақ бұрғысы</t>
  </si>
  <si>
    <r>
      <t>Өлшемдері: диаметрі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50 мм, биікігі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40 мм және көлемі V=70 мл, Топырақ үлгілерін іріктеуге тасымалдауға және сақтауға арналған металды топырақ бюксасы </t>
    </r>
  </si>
  <si>
    <t>№11, 16 сәуір 2026 жыл</t>
  </si>
  <si>
    <t>«Спецкомплект» ЖШС</t>
  </si>
  <si>
    <t xml:space="preserve">(7- класты, 1 сұрыпты) СП-11/7/О қолғаптары </t>
  </si>
  <si>
    <t>Крагтар</t>
  </si>
  <si>
    <t>жұп</t>
  </si>
  <si>
    <t>11 000</t>
  </si>
  <si>
    <t>Реестр приобретенных товаров, работ и услуг в рамках выполнения .  AP26198945  за 2026 год</t>
  </si>
  <si>
    <t>Жұмыртқалағыш тауықтарды ұстауға арналған тор</t>
  </si>
  <si>
    <r>
      <t>LAB-O-WAX 52-54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C  құю және өткізгіштік үшін гомогенизацияланған парафинды орта, 5 кг</t>
    </r>
  </si>
  <si>
    <t>10%-дық буферленген, бейтарап, формалин 10 л</t>
  </si>
  <si>
    <t>Майер  гематоксилині, 1 л</t>
  </si>
  <si>
    <t>Eosin Y 1% сулы ерітіндісі, 1 л</t>
  </si>
  <si>
    <t>HistoMount монтаждау ортасы, 500 мл</t>
  </si>
  <si>
    <t>Alcian blue PAS (ШИК реакциясы) жиынтығы, 100 тестке арналған жинақ</t>
  </si>
  <si>
    <t>Гистологиялық материалды өңдеуге арналған ксилол және ксилол алмастырғыштары, 5 л</t>
  </si>
  <si>
    <t>қорап</t>
  </si>
  <si>
    <t>бөтелке</t>
  </si>
  <si>
    <t>құты</t>
  </si>
  <si>
    <t>№12, 28 сәуір 2026 жыл</t>
  </si>
  <si>
    <t>материалдарын сатып алу</t>
  </si>
  <si>
    <t>МТ3 тракторы үшін артқы тіркеменің кеңейтімі (оң,сол)</t>
  </si>
  <si>
    <t>«Джубатыров Руслан Сергеевич»  ЖК</t>
  </si>
  <si>
    <t>№12,28.04.2026</t>
  </si>
  <si>
    <t>«Ташим»  ЖК</t>
  </si>
  <si>
    <t>Тракторды  жалға алу</t>
  </si>
  <si>
    <t>№13,04.05.2026</t>
  </si>
  <si>
    <t>Қызметті сатып алу</t>
  </si>
  <si>
    <t>Дизельді отын</t>
  </si>
  <si>
    <t>Тыңайтқыш</t>
  </si>
  <si>
    <t>Жаздық бидай тұқымы</t>
  </si>
  <si>
    <t>Күздік бидай тұқымы</t>
  </si>
  <si>
    <t>Мақсары тұқымы</t>
  </si>
  <si>
    <t>Тары тұқыы</t>
  </si>
  <si>
    <t>л</t>
  </si>
  <si>
    <t>т</t>
  </si>
  <si>
    <t>Catalysts журналы МDPI баспасы,  Келісімшарт №24, 02 сәуір 2026 жыл</t>
  </si>
  <si>
    <t>«Ташкент мемлекеттік аграрлық университеті», Келісімшарт №106, 22 апреля 2026 год</t>
  </si>
  <si>
    <t>«Advena» ЖШС, Келісімшарт №100-2026, 24 ақпан 2026 жыл</t>
  </si>
  <si>
    <t>«Тәңір зерттеу зертханасы» ЖШС, Келісімшарт №003, 17 ақпан 2026 жыл</t>
  </si>
  <si>
    <t>«КССG» ЖШС, Келісімшарт №14, 02 марта 2026</t>
  </si>
  <si>
    <t>«Орал Зенит зауыты» АҚ, Келісімшарт №23, 02 сәуір 2026 жыл</t>
  </si>
  <si>
    <t>«Ұлттық сараптау және сертификаттау орталығы», Инвойс 4135442, 17 ақпан 2026 жыл</t>
  </si>
  <si>
    <t>«Кабиев» ЖК, Келісімшарт №40, 17 сәуір 2026 жыл</t>
  </si>
  <si>
    <t>«ВизаМед Плюс» ЖШС, Келісімшарт №46,47,  29 сәуір 2026 жыл</t>
  </si>
  <si>
    <t>«NV-LAB» ЖШС, Келісімшарт №28, 03 сәуір 2026 жыл</t>
  </si>
  <si>
    <t xml:space="preserve"> «Munai Gas Enginering» ЖШС, Келісімшарт №29, 03 сәуір 2026 жыл</t>
  </si>
  <si>
    <t>«Nasa Tehnology» компаниясы, Келісімшарт №25, 03 сәуір 2026 жыл</t>
  </si>
  <si>
    <t xml:space="preserve"> «КАМИ-Алматы» ЖШС, отказ</t>
  </si>
  <si>
    <t>«Spetskomplekt » ЖШС, Келісімшарт №38, 10 сәуір 2026 жыл</t>
  </si>
  <si>
    <t>"Petro Retail" ЖШС, Келісімшарт №В08/02-389-2026, 05 мамыр 2026 жыл</t>
  </si>
  <si>
    <t>«Бавгашев Н.М.» ЖК, Келісімшарт №53,  05 мамыр 2026 жыл</t>
  </si>
  <si>
    <t>«Ұлттық аграрлық ғылыми-білім беру орталығы»  КеАҚ, «Орал ауыл шаруашылық тәжірибе станциясы» ЖШС, Келісімшарт №52, 05 мамыр 2026 жыл</t>
  </si>
  <si>
    <t>Раннев Андрей Павлович" ЖШС, №55, 15 мамыр 2026 жыл</t>
  </si>
  <si>
    <t>№13, 04.05.2026</t>
  </si>
  <si>
    <t>«TechProm Engineering» ЖШС</t>
  </si>
  <si>
    <t>№14,14.05.2026</t>
  </si>
  <si>
    <t>Тензодатчик сатып алу</t>
  </si>
  <si>
    <t>«Ізденістер нәтижелер» журналы</t>
  </si>
  <si>
    <t>Симметриялы ромб тәрізді қайырманың эксперименттік зерттеу нәтижелері</t>
  </si>
  <si>
    <t>№14, 14.05.2026</t>
  </si>
  <si>
    <t>Аккумумулятор (АКБ)</t>
  </si>
  <si>
    <t>Жеткізушінің атауы және келісім-шарт нөмірі, күні</t>
  </si>
  <si>
    <t xml:space="preserve">   Реестр приобретенных товаров, работ и услуг в рамках выполнения  AP26198215  за 2026 год</t>
  </si>
  <si>
    <t>«МDPI Pathogens»  журналы</t>
  </si>
  <si>
    <t>2828,44 $</t>
  </si>
  <si>
    <t>2026-2027</t>
  </si>
  <si>
    <r>
      <t>«Казань Мемлекеттік аграрлық университеті»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</si>
</sst>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Font="1"/>
    <xf numFmtId="0" fontId="1" fillId="0" borderId="2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 shrinkToFi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vertical="top" wrapText="1" shrinkToFit="1"/>
    </xf>
    <xf numFmtId="0" fontId="0" fillId="0" borderId="4" xfId="0" applyBorder="1" applyAlignment="1">
      <alignment vertical="top" wrapText="1" shrinkToFi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3" fillId="0" borderId="1" xfId="0" applyFont="1" applyFill="1" applyBorder="1" applyAlignment="1"/>
    <xf numFmtId="0" fontId="3" fillId="0" borderId="1" xfId="0" applyFont="1" applyBorder="1" applyAlignment="1"/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</cellXfs>
  <cellStyles count="15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9"/>
  <sheetViews>
    <sheetView workbookViewId="0">
      <selection activeCell="A5" sqref="A5"/>
    </sheetView>
  </sheetViews>
  <sheetFormatPr defaultRowHeight="15" x14ac:dyDescent="0.25"/>
  <cols>
    <col min="1" max="1" width="16.42578125" style="4" customWidth="1"/>
    <col min="2" max="2" width="26.7109375" style="4" customWidth="1"/>
    <col min="3" max="3" width="22.5703125" style="4" customWidth="1"/>
    <col min="4" max="4" width="9.140625" style="4"/>
    <col min="5" max="5" width="10" style="4" bestFit="1" customWidth="1"/>
    <col min="6" max="6" width="13.42578125" style="4" customWidth="1"/>
    <col min="7" max="8" width="16.140625" style="4" customWidth="1"/>
    <col min="9" max="9" width="23.140625" style="4" customWidth="1"/>
    <col min="10" max="10" width="22.42578125" style="4" customWidth="1"/>
    <col min="11" max="16384" width="9.140625" style="4"/>
  </cols>
  <sheetData>
    <row r="2" spans="1:10" x14ac:dyDescent="0.25">
      <c r="A2" s="115" t="s">
        <v>26</v>
      </c>
      <c r="B2" s="115"/>
      <c r="C2" s="115"/>
      <c r="D2" s="115"/>
      <c r="E2" s="115"/>
      <c r="F2" s="115"/>
      <c r="G2" s="1"/>
      <c r="H2" s="1"/>
      <c r="I2" s="1"/>
    </row>
    <row r="3" spans="1:10" x14ac:dyDescent="0.25">
      <c r="A3" s="2"/>
      <c r="B3" s="2"/>
      <c r="C3" s="1"/>
      <c r="D3" s="1"/>
      <c r="E3" s="1"/>
      <c r="F3" s="1"/>
      <c r="G3" s="1"/>
      <c r="H3" s="1"/>
      <c r="I3" s="1"/>
    </row>
    <row r="4" spans="1:10" x14ac:dyDescent="0.25">
      <c r="A4" s="7"/>
      <c r="B4" s="8"/>
      <c r="C4" s="6"/>
      <c r="D4" s="1"/>
      <c r="E4" s="1"/>
      <c r="F4" s="1"/>
      <c r="G4" s="1"/>
      <c r="H4" s="1"/>
      <c r="I4" s="1"/>
    </row>
    <row r="5" spans="1:10" ht="49.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13" t="s">
        <v>11</v>
      </c>
      <c r="J5" s="13" t="s">
        <v>12</v>
      </c>
    </row>
    <row r="6" spans="1:10" ht="66.75" customHeight="1" x14ac:dyDescent="0.25">
      <c r="A6" s="31" t="s">
        <v>249</v>
      </c>
      <c r="B6" s="23" t="s">
        <v>95</v>
      </c>
      <c r="C6" s="102" t="s">
        <v>73</v>
      </c>
      <c r="D6" s="102" t="s">
        <v>15</v>
      </c>
      <c r="E6" s="102">
        <v>1</v>
      </c>
      <c r="F6" s="102" t="s">
        <v>106</v>
      </c>
      <c r="G6" s="102" t="s">
        <v>106</v>
      </c>
      <c r="H6" s="23">
        <v>2026</v>
      </c>
      <c r="I6" s="23">
        <v>2026</v>
      </c>
      <c r="J6" s="102" t="s">
        <v>105</v>
      </c>
    </row>
    <row r="7" spans="1:10" ht="51.75" x14ac:dyDescent="0.25">
      <c r="A7" s="71" t="s">
        <v>250</v>
      </c>
      <c r="B7" s="104" t="s">
        <v>95</v>
      </c>
      <c r="C7" s="100" t="s">
        <v>107</v>
      </c>
      <c r="D7" s="100" t="s">
        <v>15</v>
      </c>
      <c r="E7" s="100">
        <v>1</v>
      </c>
      <c r="F7" s="72">
        <v>6600000</v>
      </c>
      <c r="G7" s="73">
        <v>6600000</v>
      </c>
      <c r="H7" s="72">
        <v>2026</v>
      </c>
      <c r="I7" s="104">
        <v>2026</v>
      </c>
      <c r="J7" s="87" t="s">
        <v>108</v>
      </c>
    </row>
    <row r="8" spans="1:10" ht="15" customHeight="1" x14ac:dyDescent="0.25">
      <c r="A8" s="119" t="s">
        <v>251</v>
      </c>
      <c r="B8" s="122" t="s">
        <v>165</v>
      </c>
      <c r="C8" s="116" t="s">
        <v>107</v>
      </c>
      <c r="D8" s="103" t="s">
        <v>15</v>
      </c>
      <c r="E8" s="103">
        <v>7</v>
      </c>
      <c r="F8" s="103">
        <v>13400</v>
      </c>
      <c r="G8" s="43">
        <v>93800</v>
      </c>
      <c r="H8" s="23">
        <v>2026</v>
      </c>
      <c r="I8" s="23">
        <v>2026</v>
      </c>
      <c r="J8" s="103" t="s">
        <v>160</v>
      </c>
    </row>
    <row r="9" spans="1:10" x14ac:dyDescent="0.25">
      <c r="A9" s="120"/>
      <c r="B9" s="123"/>
      <c r="C9" s="117"/>
      <c r="D9" s="103" t="s">
        <v>15</v>
      </c>
      <c r="E9" s="103">
        <v>7</v>
      </c>
      <c r="F9" s="103">
        <v>12800</v>
      </c>
      <c r="G9" s="103" t="s">
        <v>166</v>
      </c>
      <c r="H9" s="23">
        <v>2026</v>
      </c>
      <c r="I9" s="23">
        <v>2026</v>
      </c>
      <c r="J9" s="103" t="s">
        <v>161</v>
      </c>
    </row>
    <row r="10" spans="1:10" x14ac:dyDescent="0.25">
      <c r="A10" s="120"/>
      <c r="B10" s="123"/>
      <c r="C10" s="117"/>
      <c r="D10" s="103" t="s">
        <v>15</v>
      </c>
      <c r="E10" s="103">
        <v>7</v>
      </c>
      <c r="F10" s="103">
        <v>10100</v>
      </c>
      <c r="G10" s="43">
        <v>70700</v>
      </c>
      <c r="H10" s="23">
        <v>2026</v>
      </c>
      <c r="I10" s="23">
        <v>2026</v>
      </c>
      <c r="J10" s="103" t="s">
        <v>162</v>
      </c>
    </row>
    <row r="11" spans="1:10" x14ac:dyDescent="0.25">
      <c r="A11" s="120"/>
      <c r="B11" s="123"/>
      <c r="C11" s="117"/>
      <c r="D11" s="103" t="s">
        <v>15</v>
      </c>
      <c r="E11" s="103">
        <v>7</v>
      </c>
      <c r="F11" s="103">
        <v>3200</v>
      </c>
      <c r="G11" s="103" t="s">
        <v>167</v>
      </c>
      <c r="H11" s="23">
        <v>2026</v>
      </c>
      <c r="I11" s="23">
        <v>2026</v>
      </c>
      <c r="J11" s="103" t="s">
        <v>163</v>
      </c>
    </row>
    <row r="12" spans="1:10" x14ac:dyDescent="0.25">
      <c r="A12" s="121"/>
      <c r="B12" s="124"/>
      <c r="C12" s="118"/>
      <c r="D12" s="105" t="s">
        <v>15</v>
      </c>
      <c r="E12" s="105">
        <v>7</v>
      </c>
      <c r="F12" s="105">
        <v>1900</v>
      </c>
      <c r="G12" s="105" t="s">
        <v>168</v>
      </c>
      <c r="H12" s="104">
        <v>2026</v>
      </c>
      <c r="I12" s="104">
        <v>2026</v>
      </c>
      <c r="J12" s="105" t="s">
        <v>164</v>
      </c>
    </row>
    <row r="13" spans="1:10" ht="60" customHeight="1" x14ac:dyDescent="0.25">
      <c r="A13" s="101" t="s">
        <v>252</v>
      </c>
      <c r="B13" s="23" t="s">
        <v>256</v>
      </c>
      <c r="C13" s="23" t="s">
        <v>107</v>
      </c>
      <c r="D13" s="109" t="s">
        <v>236</v>
      </c>
      <c r="E13" s="109">
        <v>100</v>
      </c>
      <c r="F13" s="109">
        <v>331</v>
      </c>
      <c r="G13" s="41">
        <v>33100</v>
      </c>
      <c r="H13" s="114">
        <v>2026</v>
      </c>
      <c r="I13" s="114">
        <v>2026</v>
      </c>
      <c r="J13" s="163" t="s">
        <v>230</v>
      </c>
    </row>
    <row r="14" spans="1:10" ht="66.75" customHeight="1" x14ac:dyDescent="0.25">
      <c r="A14" s="98" t="s">
        <v>253</v>
      </c>
      <c r="B14" s="23" t="s">
        <v>256</v>
      </c>
      <c r="C14" s="23" t="s">
        <v>107</v>
      </c>
      <c r="D14" s="109" t="s">
        <v>141</v>
      </c>
      <c r="E14" s="109">
        <v>500</v>
      </c>
      <c r="F14" s="109">
        <v>460</v>
      </c>
      <c r="G14" s="41">
        <v>230000</v>
      </c>
      <c r="H14" s="114">
        <v>2026</v>
      </c>
      <c r="I14" s="114">
        <v>2026</v>
      </c>
      <c r="J14" s="163" t="s">
        <v>231</v>
      </c>
    </row>
    <row r="15" spans="1:10" ht="127.5" x14ac:dyDescent="0.25">
      <c r="A15" s="110" t="s">
        <v>254</v>
      </c>
      <c r="B15" s="23" t="s">
        <v>256</v>
      </c>
      <c r="C15" s="23" t="s">
        <v>107</v>
      </c>
      <c r="D15" s="109" t="s">
        <v>237</v>
      </c>
      <c r="E15" s="109">
        <v>0.25</v>
      </c>
      <c r="F15" s="41">
        <v>150000</v>
      </c>
      <c r="G15" s="41">
        <v>37500</v>
      </c>
      <c r="H15" s="114">
        <v>2026</v>
      </c>
      <c r="I15" s="114">
        <v>2026</v>
      </c>
      <c r="J15" s="109" t="s">
        <v>232</v>
      </c>
    </row>
    <row r="16" spans="1:10" ht="127.5" x14ac:dyDescent="0.25">
      <c r="A16" s="110" t="s">
        <v>254</v>
      </c>
      <c r="B16" s="164" t="s">
        <v>256</v>
      </c>
      <c r="C16" s="164" t="s">
        <v>107</v>
      </c>
      <c r="D16" s="109" t="s">
        <v>237</v>
      </c>
      <c r="E16" s="109">
        <v>0.25</v>
      </c>
      <c r="F16" s="41">
        <v>140000</v>
      </c>
      <c r="G16" s="41">
        <v>35000</v>
      </c>
      <c r="H16" s="114">
        <v>2026</v>
      </c>
      <c r="I16" s="114">
        <v>2026</v>
      </c>
      <c r="J16" s="109" t="s">
        <v>233</v>
      </c>
    </row>
    <row r="17" spans="1:10" ht="127.5" x14ac:dyDescent="0.25">
      <c r="A17" s="110" t="s">
        <v>254</v>
      </c>
      <c r="B17" s="23" t="s">
        <v>256</v>
      </c>
      <c r="C17" s="23" t="s">
        <v>107</v>
      </c>
      <c r="D17" s="109" t="s">
        <v>237</v>
      </c>
      <c r="E17" s="109">
        <v>0.05</v>
      </c>
      <c r="F17" s="41">
        <v>250000</v>
      </c>
      <c r="G17" s="41">
        <v>12500</v>
      </c>
      <c r="H17" s="23">
        <v>2026</v>
      </c>
      <c r="I17" s="23">
        <v>2026</v>
      </c>
      <c r="J17" s="109" t="s">
        <v>234</v>
      </c>
    </row>
    <row r="18" spans="1:10" ht="127.5" x14ac:dyDescent="0.25">
      <c r="A18" s="108" t="s">
        <v>254</v>
      </c>
      <c r="B18" s="165" t="s">
        <v>256</v>
      </c>
      <c r="C18" s="166" t="s">
        <v>107</v>
      </c>
      <c r="D18" s="107" t="s">
        <v>237</v>
      </c>
      <c r="E18" s="107">
        <v>0.02</v>
      </c>
      <c r="F18" s="86">
        <v>200000</v>
      </c>
      <c r="G18" s="107">
        <v>4000</v>
      </c>
      <c r="H18" s="114">
        <v>2026</v>
      </c>
      <c r="I18" s="114">
        <v>2026</v>
      </c>
      <c r="J18" s="96" t="s">
        <v>235</v>
      </c>
    </row>
    <row r="19" spans="1:10" ht="51" x14ac:dyDescent="0.25">
      <c r="A19" s="110" t="s">
        <v>255</v>
      </c>
      <c r="B19" s="23" t="s">
        <v>262</v>
      </c>
      <c r="C19" s="85" t="s">
        <v>73</v>
      </c>
      <c r="D19" s="109" t="s">
        <v>15</v>
      </c>
      <c r="E19" s="109">
        <v>2</v>
      </c>
      <c r="F19" s="41">
        <v>37600</v>
      </c>
      <c r="G19" s="41">
        <v>75200</v>
      </c>
      <c r="H19" s="162">
        <v>2026</v>
      </c>
      <c r="I19" s="162">
        <v>2026</v>
      </c>
      <c r="J19" s="24" t="s">
        <v>263</v>
      </c>
    </row>
  </sheetData>
  <mergeCells count="4">
    <mergeCell ref="A2:F2"/>
    <mergeCell ref="C8:C12"/>
    <mergeCell ref="A8:A12"/>
    <mergeCell ref="B8:B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5"/>
  <sheetViews>
    <sheetView workbookViewId="0">
      <selection activeCell="A5" sqref="A5"/>
    </sheetView>
  </sheetViews>
  <sheetFormatPr defaultRowHeight="15" x14ac:dyDescent="0.25"/>
  <cols>
    <col min="1" max="1" width="21.42578125" style="4" customWidth="1"/>
    <col min="2" max="2" width="24.85546875" style="4" customWidth="1"/>
    <col min="3" max="3" width="22.42578125" style="4" customWidth="1"/>
    <col min="4" max="4" width="11.28515625" style="4" customWidth="1"/>
    <col min="5" max="5" width="13" style="4" customWidth="1"/>
    <col min="6" max="6" width="14.5703125" style="4" customWidth="1"/>
    <col min="7" max="7" width="12.85546875" style="4" customWidth="1"/>
    <col min="8" max="9" width="14.42578125" style="4" customWidth="1"/>
    <col min="10" max="10" width="19" style="4" customWidth="1"/>
    <col min="11" max="11" width="20" style="4" customWidth="1"/>
    <col min="12" max="16384" width="9.140625" style="4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27" t="s">
        <v>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"/>
      <c r="Q2" s="1"/>
    </row>
    <row r="3" spans="1:17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1"/>
      <c r="M3" s="1"/>
      <c r="N3" s="1"/>
      <c r="O3" s="1"/>
      <c r="P3" s="1"/>
      <c r="Q3" s="1"/>
    </row>
    <row r="5" spans="1:17" ht="38.25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7" x14ac:dyDescent="0.25">
      <c r="A6" s="116" t="s">
        <v>115</v>
      </c>
      <c r="B6" s="116" t="s">
        <v>116</v>
      </c>
      <c r="C6" s="131" t="s">
        <v>57</v>
      </c>
      <c r="D6" s="38" t="s">
        <v>141</v>
      </c>
      <c r="E6" s="38">
        <v>7</v>
      </c>
      <c r="F6" s="36">
        <v>15962</v>
      </c>
      <c r="G6" s="36">
        <v>111734</v>
      </c>
      <c r="H6" s="28">
        <v>2026</v>
      </c>
      <c r="I6" s="28">
        <v>2026</v>
      </c>
      <c r="J6" s="26" t="s">
        <v>117</v>
      </c>
    </row>
    <row r="7" spans="1:17" x14ac:dyDescent="0.25">
      <c r="A7" s="136"/>
      <c r="B7" s="136"/>
      <c r="C7" s="132"/>
      <c r="D7" s="38" t="s">
        <v>141</v>
      </c>
      <c r="E7" s="38">
        <v>3</v>
      </c>
      <c r="F7" s="36">
        <v>2357</v>
      </c>
      <c r="G7" s="36">
        <v>7071</v>
      </c>
      <c r="H7" s="28">
        <v>2026</v>
      </c>
      <c r="I7" s="28">
        <v>2026</v>
      </c>
      <c r="J7" s="26" t="s">
        <v>118</v>
      </c>
    </row>
    <row r="8" spans="1:17" x14ac:dyDescent="0.25">
      <c r="A8" s="136"/>
      <c r="B8" s="136"/>
      <c r="C8" s="132"/>
      <c r="D8" s="38" t="s">
        <v>141</v>
      </c>
      <c r="E8" s="38">
        <v>5</v>
      </c>
      <c r="F8" s="36">
        <v>1292</v>
      </c>
      <c r="G8" s="36">
        <v>6460</v>
      </c>
      <c r="H8" s="28">
        <v>2026</v>
      </c>
      <c r="I8" s="28">
        <v>2026</v>
      </c>
      <c r="J8" s="26" t="s">
        <v>119</v>
      </c>
    </row>
    <row r="9" spans="1:17" x14ac:dyDescent="0.25">
      <c r="A9" s="136"/>
      <c r="B9" s="136"/>
      <c r="C9" s="132"/>
      <c r="D9" s="129" t="s">
        <v>141</v>
      </c>
      <c r="E9" s="129">
        <v>0.5</v>
      </c>
      <c r="F9" s="130">
        <v>4844</v>
      </c>
      <c r="G9" s="130">
        <v>2422</v>
      </c>
      <c r="H9" s="28">
        <v>2026</v>
      </c>
      <c r="I9" s="28">
        <v>2026</v>
      </c>
      <c r="J9" s="26" t="s">
        <v>120</v>
      </c>
    </row>
    <row r="10" spans="1:17" x14ac:dyDescent="0.25">
      <c r="A10" s="136"/>
      <c r="B10" s="136"/>
      <c r="C10" s="132"/>
      <c r="D10" s="129"/>
      <c r="E10" s="129"/>
      <c r="F10" s="130"/>
      <c r="G10" s="130"/>
      <c r="H10" s="28">
        <v>2026</v>
      </c>
      <c r="I10" s="28">
        <v>2026</v>
      </c>
      <c r="J10" s="26" t="s">
        <v>121</v>
      </c>
    </row>
    <row r="11" spans="1:17" x14ac:dyDescent="0.25">
      <c r="A11" s="136"/>
      <c r="B11" s="136"/>
      <c r="C11" s="132"/>
      <c r="D11" s="38" t="s">
        <v>141</v>
      </c>
      <c r="E11" s="38">
        <v>2</v>
      </c>
      <c r="F11" s="36">
        <v>6841</v>
      </c>
      <c r="G11" s="36">
        <v>13682</v>
      </c>
      <c r="H11" s="28">
        <v>2026</v>
      </c>
      <c r="I11" s="28">
        <v>2026</v>
      </c>
      <c r="J11" s="26" t="s">
        <v>122</v>
      </c>
    </row>
    <row r="12" spans="1:17" x14ac:dyDescent="0.25">
      <c r="A12" s="136"/>
      <c r="B12" s="136"/>
      <c r="C12" s="132"/>
      <c r="D12" s="38" t="s">
        <v>141</v>
      </c>
      <c r="E12" s="38">
        <v>1</v>
      </c>
      <c r="F12" s="36">
        <v>3788</v>
      </c>
      <c r="G12" s="36">
        <v>3788</v>
      </c>
      <c r="H12" s="28">
        <v>2026</v>
      </c>
      <c r="I12" s="28">
        <v>2026</v>
      </c>
      <c r="J12" s="26" t="s">
        <v>123</v>
      </c>
    </row>
    <row r="13" spans="1:17" x14ac:dyDescent="0.25">
      <c r="A13" s="136"/>
      <c r="B13" s="136"/>
      <c r="C13" s="132"/>
      <c r="D13" s="38" t="s">
        <v>141</v>
      </c>
      <c r="E13" s="38">
        <v>0.5</v>
      </c>
      <c r="F13" s="36">
        <v>68951</v>
      </c>
      <c r="G13" s="43">
        <v>34475.5</v>
      </c>
      <c r="H13" s="28">
        <v>2026</v>
      </c>
      <c r="I13" s="28">
        <v>2026</v>
      </c>
      <c r="J13" s="26" t="s">
        <v>124</v>
      </c>
    </row>
    <row r="14" spans="1:17" x14ac:dyDescent="0.25">
      <c r="A14" s="136"/>
      <c r="B14" s="136"/>
      <c r="C14" s="132"/>
      <c r="D14" s="38" t="s">
        <v>141</v>
      </c>
      <c r="E14" s="38">
        <v>3</v>
      </c>
      <c r="F14" s="43">
        <v>4345.82</v>
      </c>
      <c r="G14" s="43">
        <v>13037.46</v>
      </c>
      <c r="H14" s="28">
        <v>2026</v>
      </c>
      <c r="I14" s="28">
        <v>2026</v>
      </c>
      <c r="J14" s="128" t="s">
        <v>125</v>
      </c>
    </row>
    <row r="15" spans="1:17" x14ac:dyDescent="0.25">
      <c r="A15" s="136"/>
      <c r="B15" s="136"/>
      <c r="C15" s="132"/>
      <c r="D15" s="38" t="s">
        <v>141</v>
      </c>
      <c r="E15" s="38">
        <v>1</v>
      </c>
      <c r="F15" s="36">
        <v>8783</v>
      </c>
      <c r="G15" s="36">
        <v>8783</v>
      </c>
      <c r="H15" s="28">
        <v>2026</v>
      </c>
      <c r="I15" s="28">
        <v>2026</v>
      </c>
      <c r="J15" s="128"/>
    </row>
    <row r="16" spans="1:17" x14ac:dyDescent="0.25">
      <c r="A16" s="136"/>
      <c r="B16" s="136"/>
      <c r="C16" s="132"/>
      <c r="D16" s="38" t="s">
        <v>141</v>
      </c>
      <c r="E16" s="38">
        <v>1</v>
      </c>
      <c r="F16" s="36">
        <v>3307</v>
      </c>
      <c r="G16" s="36">
        <v>3307</v>
      </c>
      <c r="H16" s="28">
        <v>2026</v>
      </c>
      <c r="I16" s="28">
        <v>2026</v>
      </c>
      <c r="J16" s="26" t="s">
        <v>126</v>
      </c>
    </row>
    <row r="17" spans="1:10" ht="25.5" x14ac:dyDescent="0.25">
      <c r="A17" s="136"/>
      <c r="B17" s="136"/>
      <c r="C17" s="132"/>
      <c r="D17" s="38" t="s">
        <v>141</v>
      </c>
      <c r="E17" s="38">
        <v>0.5</v>
      </c>
      <c r="F17" s="36">
        <v>208865</v>
      </c>
      <c r="G17" s="43">
        <v>104432.5</v>
      </c>
      <c r="H17" s="28">
        <v>2026</v>
      </c>
      <c r="I17" s="28">
        <v>2026</v>
      </c>
      <c r="J17" s="26" t="s">
        <v>127</v>
      </c>
    </row>
    <row r="18" spans="1:10" ht="25.5" x14ac:dyDescent="0.25">
      <c r="A18" s="136"/>
      <c r="B18" s="136"/>
      <c r="C18" s="132"/>
      <c r="D18" s="38" t="s">
        <v>141</v>
      </c>
      <c r="E18" s="38">
        <v>0.5</v>
      </c>
      <c r="F18" s="36">
        <v>23265</v>
      </c>
      <c r="G18" s="43">
        <v>11632.5</v>
      </c>
      <c r="H18" s="28">
        <v>2026</v>
      </c>
      <c r="I18" s="28">
        <v>2026</v>
      </c>
      <c r="J18" s="26" t="s">
        <v>128</v>
      </c>
    </row>
    <row r="19" spans="1:10" x14ac:dyDescent="0.25">
      <c r="A19" s="136"/>
      <c r="B19" s="136"/>
      <c r="C19" s="132"/>
      <c r="D19" s="38" t="s">
        <v>141</v>
      </c>
      <c r="E19" s="38">
        <v>1</v>
      </c>
      <c r="F19" s="36">
        <v>1715</v>
      </c>
      <c r="G19" s="36">
        <v>1715</v>
      </c>
      <c r="H19" s="28">
        <v>2026</v>
      </c>
      <c r="I19" s="28">
        <v>2026</v>
      </c>
      <c r="J19" s="26" t="s">
        <v>129</v>
      </c>
    </row>
    <row r="20" spans="1:10" x14ac:dyDescent="0.25">
      <c r="A20" s="136"/>
      <c r="B20" s="136"/>
      <c r="C20" s="132"/>
      <c r="D20" s="38" t="s">
        <v>141</v>
      </c>
      <c r="E20" s="38">
        <v>5</v>
      </c>
      <c r="F20" s="36">
        <v>6182</v>
      </c>
      <c r="G20" s="36">
        <v>30910</v>
      </c>
      <c r="H20" s="28">
        <v>2026</v>
      </c>
      <c r="I20" s="28">
        <v>2026</v>
      </c>
      <c r="J20" s="26" t="s">
        <v>130</v>
      </c>
    </row>
    <row r="21" spans="1:10" x14ac:dyDescent="0.25">
      <c r="A21" s="136"/>
      <c r="B21" s="136"/>
      <c r="C21" s="132"/>
      <c r="D21" s="38" t="s">
        <v>141</v>
      </c>
      <c r="E21" s="38">
        <v>1</v>
      </c>
      <c r="F21" s="36">
        <v>8510</v>
      </c>
      <c r="G21" s="36">
        <v>8510</v>
      </c>
      <c r="H21" s="28">
        <v>2026</v>
      </c>
      <c r="I21" s="28">
        <v>2026</v>
      </c>
      <c r="J21" s="26" t="s">
        <v>131</v>
      </c>
    </row>
    <row r="22" spans="1:10" ht="25.5" x14ac:dyDescent="0.25">
      <c r="A22" s="136"/>
      <c r="B22" s="136"/>
      <c r="C22" s="132"/>
      <c r="D22" s="38" t="s">
        <v>141</v>
      </c>
      <c r="E22" s="38">
        <v>0.5</v>
      </c>
      <c r="F22" s="36">
        <v>73961</v>
      </c>
      <c r="G22" s="43">
        <v>36980.5</v>
      </c>
      <c r="H22" s="28">
        <v>2026</v>
      </c>
      <c r="I22" s="28">
        <v>2026</v>
      </c>
      <c r="J22" s="26" t="s">
        <v>132</v>
      </c>
    </row>
    <row r="23" spans="1:10" ht="25.5" x14ac:dyDescent="0.25">
      <c r="A23" s="136"/>
      <c r="B23" s="136"/>
      <c r="C23" s="132"/>
      <c r="D23" s="38" t="s">
        <v>141</v>
      </c>
      <c r="E23" s="38">
        <v>1</v>
      </c>
      <c r="F23" s="36">
        <v>9495</v>
      </c>
      <c r="G23" s="36">
        <v>9495</v>
      </c>
      <c r="H23" s="28">
        <v>2026</v>
      </c>
      <c r="I23" s="28">
        <v>2026</v>
      </c>
      <c r="J23" s="26" t="s">
        <v>133</v>
      </c>
    </row>
    <row r="24" spans="1:10" ht="25.5" x14ac:dyDescent="0.25">
      <c r="A24" s="136"/>
      <c r="B24" s="136"/>
      <c r="C24" s="132"/>
      <c r="D24" s="129" t="s">
        <v>141</v>
      </c>
      <c r="E24" s="129">
        <v>1</v>
      </c>
      <c r="F24" s="130">
        <v>12764</v>
      </c>
      <c r="G24" s="130">
        <v>12764</v>
      </c>
      <c r="H24" s="28">
        <v>2026</v>
      </c>
      <c r="I24" s="28">
        <v>2026</v>
      </c>
      <c r="J24" s="26" t="s">
        <v>134</v>
      </c>
    </row>
    <row r="25" spans="1:10" ht="25.5" x14ac:dyDescent="0.25">
      <c r="A25" s="136"/>
      <c r="B25" s="136"/>
      <c r="C25" s="132"/>
      <c r="D25" s="129"/>
      <c r="E25" s="129"/>
      <c r="F25" s="130"/>
      <c r="G25" s="130"/>
      <c r="H25" s="28">
        <v>2026</v>
      </c>
      <c r="I25" s="28">
        <v>2026</v>
      </c>
      <c r="J25" s="26" t="s">
        <v>135</v>
      </c>
    </row>
    <row r="26" spans="1:10" ht="25.5" x14ac:dyDescent="0.25">
      <c r="A26" s="136"/>
      <c r="B26" s="136"/>
      <c r="C26" s="132"/>
      <c r="D26" s="38" t="s">
        <v>141</v>
      </c>
      <c r="E26" s="38">
        <v>0.5</v>
      </c>
      <c r="F26" s="36">
        <v>46108</v>
      </c>
      <c r="G26" s="36">
        <v>23054</v>
      </c>
      <c r="H26" s="28">
        <v>2026</v>
      </c>
      <c r="I26" s="28">
        <v>2026</v>
      </c>
      <c r="J26" s="26" t="s">
        <v>136</v>
      </c>
    </row>
    <row r="27" spans="1:10" x14ac:dyDescent="0.25">
      <c r="A27" s="136"/>
      <c r="B27" s="136"/>
      <c r="C27" s="132"/>
      <c r="D27" s="38" t="s">
        <v>141</v>
      </c>
      <c r="E27" s="38">
        <v>0.5</v>
      </c>
      <c r="F27" s="36">
        <v>30054</v>
      </c>
      <c r="G27" s="36">
        <v>15027</v>
      </c>
      <c r="H27" s="28">
        <v>2026</v>
      </c>
      <c r="I27" s="28">
        <v>2026</v>
      </c>
      <c r="J27" s="26" t="s">
        <v>137</v>
      </c>
    </row>
    <row r="28" spans="1:10" x14ac:dyDescent="0.25">
      <c r="A28" s="136"/>
      <c r="B28" s="136"/>
      <c r="C28" s="132"/>
      <c r="D28" s="38" t="s">
        <v>141</v>
      </c>
      <c r="E28" s="38">
        <v>1.69</v>
      </c>
      <c r="F28" s="36">
        <v>3754</v>
      </c>
      <c r="G28" s="43">
        <v>6344.26</v>
      </c>
      <c r="H28" s="28">
        <v>2026</v>
      </c>
      <c r="I28" s="28">
        <v>2026</v>
      </c>
      <c r="J28" s="128" t="s">
        <v>138</v>
      </c>
    </row>
    <row r="29" spans="1:10" x14ac:dyDescent="0.25">
      <c r="A29" s="136"/>
      <c r="B29" s="136"/>
      <c r="C29" s="132"/>
      <c r="D29" s="38" t="s">
        <v>141</v>
      </c>
      <c r="E29" s="38">
        <v>0.2</v>
      </c>
      <c r="F29" s="43">
        <v>23581.48</v>
      </c>
      <c r="G29" s="43">
        <v>4716.3</v>
      </c>
      <c r="H29" s="28">
        <v>2026</v>
      </c>
      <c r="I29" s="28">
        <v>2026</v>
      </c>
      <c r="J29" s="128"/>
    </row>
    <row r="30" spans="1:10" ht="25.5" x14ac:dyDescent="0.25">
      <c r="A30" s="136"/>
      <c r="B30" s="136"/>
      <c r="C30" s="132"/>
      <c r="D30" s="38" t="s">
        <v>141</v>
      </c>
      <c r="E30" s="38">
        <v>0.5</v>
      </c>
      <c r="F30" s="43">
        <v>20207.48</v>
      </c>
      <c r="G30" s="43">
        <v>10103.74</v>
      </c>
      <c r="H30" s="28">
        <v>2026</v>
      </c>
      <c r="I30" s="28">
        <v>2026</v>
      </c>
      <c r="J30" s="26" t="s">
        <v>139</v>
      </c>
    </row>
    <row r="31" spans="1:10" ht="25.5" x14ac:dyDescent="0.25">
      <c r="A31" s="136"/>
      <c r="B31" s="136"/>
      <c r="C31" s="133"/>
      <c r="D31" s="62" t="s">
        <v>141</v>
      </c>
      <c r="E31" s="62">
        <v>0.5</v>
      </c>
      <c r="F31" s="63">
        <v>39110.480000000003</v>
      </c>
      <c r="G31" s="63">
        <v>19555.240000000002</v>
      </c>
      <c r="H31" s="64">
        <v>2026</v>
      </c>
      <c r="I31" s="64">
        <v>2026</v>
      </c>
      <c r="J31" s="52" t="s">
        <v>140</v>
      </c>
    </row>
    <row r="32" spans="1:10" ht="25.5" x14ac:dyDescent="0.25">
      <c r="A32" s="134" t="s">
        <v>142</v>
      </c>
      <c r="B32" s="122" t="s">
        <v>116</v>
      </c>
      <c r="C32" s="134" t="s">
        <v>147</v>
      </c>
      <c r="D32" s="26" t="s">
        <v>15</v>
      </c>
      <c r="E32" s="26">
        <v>1</v>
      </c>
      <c r="F32" s="26" t="s">
        <v>145</v>
      </c>
      <c r="G32" s="26" t="s">
        <v>145</v>
      </c>
      <c r="H32" s="32">
        <v>2026</v>
      </c>
      <c r="I32" s="32">
        <v>2026</v>
      </c>
      <c r="J32" s="26" t="s">
        <v>143</v>
      </c>
    </row>
    <row r="33" spans="1:10" ht="25.5" x14ac:dyDescent="0.25">
      <c r="A33" s="132"/>
      <c r="B33" s="132"/>
      <c r="C33" s="132"/>
      <c r="D33" s="26" t="s">
        <v>15</v>
      </c>
      <c r="E33" s="26">
        <v>1</v>
      </c>
      <c r="F33" s="26" t="s">
        <v>146</v>
      </c>
      <c r="G33" s="26" t="s">
        <v>146</v>
      </c>
      <c r="H33" s="32">
        <v>2026</v>
      </c>
      <c r="I33" s="32">
        <v>2026</v>
      </c>
      <c r="J33" s="26" t="s">
        <v>144</v>
      </c>
    </row>
    <row r="34" spans="1:10" x14ac:dyDescent="0.25">
      <c r="A34" s="119" t="s">
        <v>148</v>
      </c>
      <c r="B34" s="122" t="s">
        <v>116</v>
      </c>
      <c r="C34" s="134" t="s">
        <v>147</v>
      </c>
      <c r="D34" s="38" t="s">
        <v>15</v>
      </c>
      <c r="E34" s="38">
        <v>1</v>
      </c>
      <c r="F34" s="66">
        <v>324750</v>
      </c>
      <c r="G34" s="66">
        <v>324750</v>
      </c>
      <c r="H34" s="32">
        <v>2026</v>
      </c>
      <c r="I34" s="32">
        <v>2026</v>
      </c>
      <c r="J34" s="55" t="s">
        <v>149</v>
      </c>
    </row>
    <row r="35" spans="1:10" ht="38.25" x14ac:dyDescent="0.25">
      <c r="A35" s="135"/>
      <c r="B35" s="132"/>
      <c r="C35" s="132"/>
      <c r="D35" s="38" t="s">
        <v>15</v>
      </c>
      <c r="E35" s="38">
        <v>2</v>
      </c>
      <c r="F35" s="66">
        <v>121500</v>
      </c>
      <c r="G35" s="66">
        <v>243000</v>
      </c>
      <c r="H35" s="32">
        <v>2026</v>
      </c>
      <c r="I35" s="32">
        <v>2026</v>
      </c>
      <c r="J35" s="55" t="s">
        <v>150</v>
      </c>
    </row>
  </sheetData>
  <mergeCells count="20">
    <mergeCell ref="B34:B35"/>
    <mergeCell ref="C34:C35"/>
    <mergeCell ref="A34:A35"/>
    <mergeCell ref="A6:A31"/>
    <mergeCell ref="B6:B31"/>
    <mergeCell ref="C32:C33"/>
    <mergeCell ref="B32:B33"/>
    <mergeCell ref="A32:A33"/>
    <mergeCell ref="B2:O2"/>
    <mergeCell ref="J14:J15"/>
    <mergeCell ref="J28:J29"/>
    <mergeCell ref="D9:D10"/>
    <mergeCell ref="E9:E10"/>
    <mergeCell ref="F9:F10"/>
    <mergeCell ref="G9:G10"/>
    <mergeCell ref="D24:D25"/>
    <mergeCell ref="E24:E25"/>
    <mergeCell ref="F24:F25"/>
    <mergeCell ref="G24:G25"/>
    <mergeCell ref="C6:C3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1"/>
  <sheetViews>
    <sheetView workbookViewId="0">
      <selection activeCell="A5" sqref="A5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6" customHeight="1" x14ac:dyDescent="0.25">
      <c r="A2" s="1"/>
      <c r="B2" s="125" t="s">
        <v>33</v>
      </c>
      <c r="C2" s="125"/>
      <c r="D2" s="125"/>
      <c r="E2" s="125"/>
      <c r="F2" s="125"/>
      <c r="G2" s="125"/>
      <c r="H2" s="1"/>
      <c r="I2" s="1"/>
      <c r="J2" s="2"/>
      <c r="K2" s="5"/>
      <c r="L2" s="4"/>
      <c r="M2" s="4"/>
      <c r="N2" s="4"/>
      <c r="O2" s="4"/>
      <c r="P2" s="4"/>
      <c r="Q2" s="4"/>
    </row>
    <row r="3" spans="1:17" x14ac:dyDescent="0.25">
      <c r="A3" s="1"/>
      <c r="B3" s="2"/>
      <c r="C3" s="1"/>
      <c r="D3" s="1"/>
      <c r="E3" s="1"/>
      <c r="F3" s="1"/>
      <c r="G3" s="1"/>
      <c r="H3" s="9"/>
      <c r="I3" s="9"/>
      <c r="J3" s="2"/>
      <c r="K3" s="5"/>
      <c r="L3" s="4"/>
      <c r="M3" s="4"/>
      <c r="N3" s="4"/>
      <c r="O3" s="4"/>
      <c r="P3" s="4"/>
      <c r="Q3" s="4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5" spans="1:17" ht="25.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</row>
    <row r="6" spans="1:17" x14ac:dyDescent="0.25">
      <c r="A6" s="9"/>
      <c r="B6" s="9"/>
      <c r="C6" s="9"/>
      <c r="D6" s="9"/>
      <c r="E6" s="9"/>
      <c r="F6" s="9"/>
      <c r="G6" s="9"/>
      <c r="H6" s="9"/>
      <c r="I6" s="9"/>
      <c r="J6" s="9"/>
    </row>
    <row r="7" spans="1:17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7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7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4"/>
  <sheetViews>
    <sheetView workbookViewId="0">
      <selection activeCell="A6" sqref="A6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25" t="s">
        <v>34</v>
      </c>
      <c r="C3" s="125"/>
      <c r="D3" s="125"/>
      <c r="E3" s="125"/>
      <c r="F3" s="125"/>
      <c r="G3" s="125"/>
      <c r="H3" s="1"/>
      <c r="I3" s="1"/>
      <c r="J3" s="1"/>
    </row>
    <row r="4" spans="1:10" x14ac:dyDescent="0.25">
      <c r="A4" s="1"/>
      <c r="B4" s="6"/>
      <c r="C4" s="6"/>
      <c r="D4" s="6"/>
      <c r="E4" s="6"/>
      <c r="F4" s="6"/>
      <c r="G4" s="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38.25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1">
    <mergeCell ref="B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3"/>
  <sheetViews>
    <sheetView workbookViewId="0">
      <selection activeCell="A5" sqref="A5"/>
    </sheetView>
  </sheetViews>
  <sheetFormatPr defaultRowHeight="15" x14ac:dyDescent="0.25"/>
  <cols>
    <col min="1" max="1" width="23.140625" customWidth="1"/>
    <col min="2" max="2" width="16.42578125" style="3" customWidth="1"/>
    <col min="3" max="3" width="15.7109375" style="3" customWidth="1"/>
    <col min="4" max="4" width="12.42578125" style="3" customWidth="1"/>
    <col min="5" max="5" width="11.28515625" style="3" customWidth="1"/>
    <col min="6" max="6" width="20.28515625" customWidth="1"/>
    <col min="7" max="7" width="15.85546875" customWidth="1"/>
    <col min="8" max="9" width="12.5703125" customWidth="1"/>
    <col min="10" max="10" width="24.5703125" style="3" customWidth="1"/>
    <col min="11" max="11" width="29.42578125" style="3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2"/>
      <c r="C2" s="2"/>
      <c r="D2" s="2"/>
      <c r="E2" s="2"/>
      <c r="F2" s="1"/>
      <c r="G2" s="1"/>
      <c r="H2" s="1"/>
      <c r="I2" s="1"/>
      <c r="J2" s="2"/>
    </row>
    <row r="3" spans="1:15" x14ac:dyDescent="0.25">
      <c r="A3" s="1"/>
      <c r="B3" s="125" t="s">
        <v>35</v>
      </c>
      <c r="C3" s="125"/>
      <c r="D3" s="125"/>
      <c r="E3" s="125"/>
      <c r="F3" s="125"/>
      <c r="G3" s="125"/>
      <c r="H3" s="125"/>
      <c r="I3" s="125"/>
      <c r="J3" s="125"/>
      <c r="K3" s="2"/>
      <c r="L3" s="1"/>
      <c r="M3" s="1"/>
      <c r="N3" s="1"/>
      <c r="O3" s="1"/>
    </row>
    <row r="4" spans="1:15" x14ac:dyDescent="0.25">
      <c r="A4" s="1"/>
      <c r="B4" s="2"/>
      <c r="C4" s="2"/>
      <c r="D4" s="2"/>
      <c r="E4" s="2"/>
      <c r="F4" s="1"/>
      <c r="G4" s="1"/>
      <c r="H4" s="1"/>
      <c r="I4" s="1"/>
      <c r="J4" s="2"/>
      <c r="K4" s="2"/>
      <c r="L4" s="1"/>
      <c r="M4" s="1"/>
      <c r="N4" s="1"/>
      <c r="O4" s="1"/>
    </row>
    <row r="5" spans="1:15" ht="39.7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2"/>
      <c r="L5" s="1"/>
      <c r="M5" s="1"/>
      <c r="N5" s="1"/>
      <c r="O5" s="1"/>
    </row>
    <row r="6" spans="1:15" ht="38.25" x14ac:dyDescent="0.25">
      <c r="A6" s="99" t="s">
        <v>242</v>
      </c>
      <c r="B6" s="22" t="s">
        <v>74</v>
      </c>
      <c r="C6" s="22" t="s">
        <v>73</v>
      </c>
      <c r="D6" s="22" t="s">
        <v>15</v>
      </c>
      <c r="E6" s="22">
        <v>1</v>
      </c>
      <c r="F6" s="22" t="s">
        <v>72</v>
      </c>
      <c r="G6" s="22" t="s">
        <v>72</v>
      </c>
      <c r="H6" s="23">
        <v>2026</v>
      </c>
      <c r="I6" s="23">
        <v>2026</v>
      </c>
      <c r="J6" s="22" t="s">
        <v>71</v>
      </c>
      <c r="K6" s="2"/>
      <c r="L6" s="1"/>
      <c r="M6" s="1"/>
      <c r="N6" s="1"/>
      <c r="O6" s="1"/>
    </row>
    <row r="7" spans="1:15" x14ac:dyDescent="0.25">
      <c r="A7" s="32"/>
      <c r="B7" s="27"/>
      <c r="C7" s="27"/>
      <c r="D7" s="27"/>
      <c r="E7" s="27"/>
      <c r="F7" s="32"/>
      <c r="G7" s="32"/>
      <c r="H7" s="32"/>
      <c r="I7" s="32"/>
      <c r="J7" s="27"/>
      <c r="K7" s="2"/>
      <c r="L7" s="1"/>
      <c r="M7" s="1"/>
      <c r="N7" s="1"/>
      <c r="O7" s="1"/>
    </row>
    <row r="8" spans="1:15" x14ac:dyDescent="0.25">
      <c r="A8" s="32"/>
      <c r="B8" s="27"/>
      <c r="C8" s="27"/>
      <c r="D8" s="27"/>
      <c r="E8" s="27"/>
      <c r="F8" s="32"/>
      <c r="G8" s="32"/>
      <c r="H8" s="32"/>
      <c r="I8" s="32"/>
      <c r="J8" s="27"/>
      <c r="K8" s="2"/>
      <c r="L8" s="1"/>
      <c r="M8" s="1"/>
      <c r="N8" s="1"/>
      <c r="O8" s="1"/>
    </row>
    <row r="9" spans="1:15" x14ac:dyDescent="0.25">
      <c r="A9" s="32"/>
      <c r="B9" s="27"/>
      <c r="C9" s="27"/>
      <c r="D9" s="27"/>
      <c r="E9" s="27"/>
      <c r="F9" s="32"/>
      <c r="G9" s="32"/>
      <c r="H9" s="32"/>
      <c r="I9" s="32"/>
      <c r="J9" s="27"/>
      <c r="K9" s="2"/>
      <c r="L9" s="1"/>
      <c r="M9" s="1"/>
      <c r="N9" s="1"/>
      <c r="O9" s="1"/>
    </row>
    <row r="10" spans="1:15" x14ac:dyDescent="0.25">
      <c r="A10" s="32"/>
      <c r="B10" s="27"/>
      <c r="C10" s="27"/>
      <c r="D10" s="27"/>
      <c r="E10" s="27"/>
      <c r="F10" s="32"/>
      <c r="G10" s="32"/>
      <c r="H10" s="32"/>
      <c r="I10" s="32"/>
      <c r="J10" s="27"/>
      <c r="K10" s="2"/>
      <c r="L10" s="1"/>
      <c r="M10" s="1"/>
      <c r="N10" s="1"/>
      <c r="O10" s="1"/>
    </row>
    <row r="11" spans="1:15" x14ac:dyDescent="0.25">
      <c r="A11" s="39"/>
      <c r="B11" s="40"/>
      <c r="C11" s="40"/>
      <c r="D11" s="40"/>
      <c r="E11" s="40"/>
      <c r="F11" s="39"/>
      <c r="G11" s="39"/>
      <c r="H11" s="39"/>
      <c r="I11" s="39"/>
      <c r="J11" s="40"/>
    </row>
    <row r="12" spans="1:15" x14ac:dyDescent="0.25">
      <c r="A12" s="39"/>
      <c r="B12" s="40"/>
      <c r="C12" s="40"/>
      <c r="D12" s="40"/>
      <c r="E12" s="40"/>
      <c r="F12" s="39"/>
      <c r="G12" s="39"/>
      <c r="H12" s="39"/>
      <c r="I12" s="39"/>
      <c r="J12" s="40"/>
    </row>
    <row r="13" spans="1:15" x14ac:dyDescent="0.25">
      <c r="A13" s="39"/>
      <c r="B13" s="40"/>
      <c r="C13" s="40"/>
      <c r="D13" s="40"/>
      <c r="E13" s="40"/>
      <c r="F13" s="39"/>
      <c r="G13" s="39"/>
      <c r="H13" s="39"/>
      <c r="I13" s="39"/>
      <c r="J13" s="40"/>
    </row>
  </sheetData>
  <mergeCells count="1">
    <mergeCell ref="B3:J3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M9"/>
  <sheetViews>
    <sheetView workbookViewId="0">
      <selection activeCell="A6" sqref="A6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25" t="s">
        <v>36</v>
      </c>
      <c r="C3" s="125"/>
      <c r="D3" s="125"/>
      <c r="E3" s="125"/>
      <c r="F3" s="125"/>
      <c r="G3" s="125"/>
      <c r="H3" s="125"/>
      <c r="I3" s="125"/>
      <c r="J3" s="125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M6" t="s">
        <v>0</v>
      </c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3:J3"/>
  </mergeCells>
  <pageMargins left="0.7" right="0.7" top="0.75" bottom="0.75" header="0.3" footer="0.3"/>
  <pageSetup paperSize="9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5"/>
  <sheetViews>
    <sheetView workbookViewId="0">
      <selection activeCell="A5" sqref="A5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127" t="s">
        <v>37</v>
      </c>
      <c r="C3" s="127"/>
      <c r="D3" s="127"/>
      <c r="E3" s="127"/>
      <c r="F3" s="127"/>
      <c r="G3" s="127"/>
      <c r="H3" s="127"/>
      <c r="I3" s="127"/>
      <c r="J3" s="127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5.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  <c r="L5" s="1"/>
      <c r="M5" s="1"/>
      <c r="N5" s="1"/>
      <c r="O5" s="1"/>
      <c r="P5" s="1"/>
      <c r="Q5" s="1"/>
      <c r="R5" s="1"/>
    </row>
  </sheetData>
  <mergeCells count="1">
    <mergeCell ref="B3:J3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1"/>
  <sheetViews>
    <sheetView workbookViewId="0">
      <selection activeCell="A7" sqref="A7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27" t="s">
        <v>18</v>
      </c>
      <c r="C4" s="127"/>
      <c r="D4" s="127"/>
      <c r="E4" s="127"/>
      <c r="F4" s="127"/>
      <c r="G4" s="127"/>
      <c r="H4" s="127"/>
      <c r="I4" s="127"/>
      <c r="J4" s="127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5"/>
      <c r="C5" s="15"/>
      <c r="D5" s="15"/>
      <c r="E5" s="15"/>
      <c r="F5" s="15"/>
      <c r="G5" s="15"/>
      <c r="H5" s="15"/>
      <c r="I5" s="18"/>
      <c r="J5" s="15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106" t="s">
        <v>264</v>
      </c>
      <c r="B7" s="29" t="s">
        <v>4</v>
      </c>
      <c r="C7" s="29" t="s">
        <v>13</v>
      </c>
      <c r="D7" s="29" t="s">
        <v>6</v>
      </c>
      <c r="E7" s="29" t="s">
        <v>7</v>
      </c>
      <c r="F7" s="29" t="s">
        <v>8</v>
      </c>
      <c r="G7" s="30" t="s">
        <v>9</v>
      </c>
      <c r="H7" s="29" t="s">
        <v>10</v>
      </c>
      <c r="I7" s="29" t="s">
        <v>11</v>
      </c>
      <c r="J7" s="29" t="s">
        <v>12</v>
      </c>
    </row>
    <row r="8" spans="1:18" x14ac:dyDescent="0.25">
      <c r="A8" s="119" t="s">
        <v>172</v>
      </c>
      <c r="B8" s="119" t="s">
        <v>173</v>
      </c>
      <c r="C8" s="143" t="s">
        <v>171</v>
      </c>
      <c r="D8" s="128" t="s">
        <v>15</v>
      </c>
      <c r="E8" s="128">
        <v>3</v>
      </c>
      <c r="F8" s="128" t="s">
        <v>169</v>
      </c>
      <c r="G8" s="139" t="s">
        <v>170</v>
      </c>
      <c r="H8" s="137">
        <v>2026</v>
      </c>
      <c r="I8" s="116">
        <v>2026</v>
      </c>
      <c r="J8" s="119" t="s">
        <v>67</v>
      </c>
    </row>
    <row r="9" spans="1:18" ht="48.75" customHeight="1" x14ac:dyDescent="0.25">
      <c r="A9" s="135"/>
      <c r="B9" s="135"/>
      <c r="C9" s="144"/>
      <c r="D9" s="128"/>
      <c r="E9" s="128"/>
      <c r="F9" s="128"/>
      <c r="G9" s="140"/>
      <c r="H9" s="138"/>
      <c r="I9" s="141"/>
      <c r="J9" s="142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1">
    <mergeCell ref="B4:J4"/>
    <mergeCell ref="D8:D9"/>
    <mergeCell ref="E8:E9"/>
    <mergeCell ref="F8:F9"/>
    <mergeCell ref="C8:C9"/>
    <mergeCell ref="B8:B9"/>
    <mergeCell ref="A8:A9"/>
    <mergeCell ref="H8:H9"/>
    <mergeCell ref="G8:G9"/>
    <mergeCell ref="I8:I9"/>
    <mergeCell ref="J8:J9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A5" sqref="A5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145" t="s">
        <v>19</v>
      </c>
      <c r="C2" s="145"/>
      <c r="D2" s="145"/>
      <c r="E2" s="145"/>
      <c r="F2" s="145"/>
      <c r="G2" s="1"/>
      <c r="H2" s="6"/>
      <c r="I2" s="6"/>
      <c r="J2" s="1"/>
      <c r="K2" s="2"/>
      <c r="L2" s="2"/>
      <c r="M2" s="1"/>
      <c r="N2" s="1"/>
      <c r="O2" s="1"/>
      <c r="P2" s="1"/>
      <c r="Q2" s="1"/>
      <c r="R2" s="1"/>
    </row>
    <row r="3" spans="1:18" x14ac:dyDescent="0.25">
      <c r="A3" s="1"/>
      <c r="B3" s="8"/>
      <c r="C3" s="8"/>
      <c r="D3" s="8"/>
      <c r="E3" s="8"/>
      <c r="F3" s="6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5" spans="1:18" ht="48.7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x14ac:dyDescent="0.25">
      <c r="A6" s="146" t="s">
        <v>66</v>
      </c>
      <c r="B6" s="139" t="s">
        <v>53</v>
      </c>
      <c r="C6" s="139" t="s">
        <v>57</v>
      </c>
      <c r="D6" s="26" t="s">
        <v>56</v>
      </c>
      <c r="E6" s="26">
        <v>2</v>
      </c>
      <c r="F6" s="36">
        <v>227885</v>
      </c>
      <c r="G6" s="36">
        <v>455770</v>
      </c>
      <c r="H6" s="34">
        <v>2026</v>
      </c>
      <c r="I6" s="34">
        <v>2026</v>
      </c>
      <c r="J6" s="38" t="s">
        <v>54</v>
      </c>
    </row>
    <row r="7" spans="1:18" x14ac:dyDescent="0.25">
      <c r="A7" s="142"/>
      <c r="B7" s="142"/>
      <c r="C7" s="142"/>
      <c r="D7" s="26" t="s">
        <v>56</v>
      </c>
      <c r="E7" s="26">
        <v>2</v>
      </c>
      <c r="F7" s="36">
        <v>31904</v>
      </c>
      <c r="G7" s="36">
        <v>63808</v>
      </c>
      <c r="H7" s="32">
        <v>2026</v>
      </c>
      <c r="I7" s="32">
        <v>2026</v>
      </c>
      <c r="J7" s="38" t="s">
        <v>55</v>
      </c>
    </row>
    <row r="8" spans="1:18" ht="162" customHeight="1" x14ac:dyDescent="0.25">
      <c r="A8" s="25" t="s">
        <v>269</v>
      </c>
      <c r="B8" s="23" t="s">
        <v>82</v>
      </c>
      <c r="C8" s="23" t="s">
        <v>83</v>
      </c>
      <c r="D8" s="20"/>
      <c r="E8" s="23">
        <v>1</v>
      </c>
      <c r="F8" s="45">
        <v>7800000</v>
      </c>
      <c r="G8" s="45">
        <v>7800000</v>
      </c>
      <c r="H8" s="23">
        <v>2026</v>
      </c>
      <c r="I8" s="23">
        <v>2026</v>
      </c>
      <c r="J8" s="44" t="s">
        <v>84</v>
      </c>
    </row>
  </sheetData>
  <mergeCells count="4">
    <mergeCell ref="B2:F2"/>
    <mergeCell ref="B6:B7"/>
    <mergeCell ref="A6:A7"/>
    <mergeCell ref="C6:C7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7"/>
  <sheetViews>
    <sheetView workbookViewId="0">
      <selection activeCell="A6" sqref="A6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45" t="s">
        <v>20</v>
      </c>
      <c r="C3" s="145"/>
      <c r="D3" s="145"/>
      <c r="E3" s="145"/>
      <c r="F3" s="145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  <c r="O6" s="1"/>
      <c r="P6" s="1"/>
      <c r="Q6" s="1"/>
      <c r="R6" s="1"/>
    </row>
    <row r="7" spans="1:18" ht="102.75" customHeight="1" x14ac:dyDescent="0.25">
      <c r="A7" s="22" t="s">
        <v>2</v>
      </c>
      <c r="B7" s="23" t="s">
        <v>3</v>
      </c>
      <c r="C7" s="49" t="s">
        <v>14</v>
      </c>
      <c r="D7" s="23" t="s">
        <v>15</v>
      </c>
      <c r="E7" s="23">
        <v>1</v>
      </c>
      <c r="F7" s="23" t="s">
        <v>16</v>
      </c>
      <c r="G7" s="23" t="str">
        <f>F7</f>
        <v>1270$</v>
      </c>
      <c r="H7" s="57">
        <v>2026</v>
      </c>
      <c r="I7" s="23">
        <v>2026</v>
      </c>
      <c r="J7" s="25" t="s">
        <v>17</v>
      </c>
    </row>
    <row r="8" spans="1:18" ht="26.25" x14ac:dyDescent="0.25">
      <c r="A8" s="33" t="s">
        <v>111</v>
      </c>
      <c r="B8" s="23" t="s">
        <v>112</v>
      </c>
      <c r="C8" s="60" t="s">
        <v>113</v>
      </c>
      <c r="D8" s="49" t="s">
        <v>39</v>
      </c>
      <c r="E8" s="49">
        <v>1</v>
      </c>
      <c r="F8" s="49" t="s">
        <v>110</v>
      </c>
      <c r="G8" s="49" t="s">
        <v>110</v>
      </c>
      <c r="H8" s="57">
        <v>2026</v>
      </c>
      <c r="I8" s="23">
        <v>2026</v>
      </c>
      <c r="J8" s="33" t="s">
        <v>109</v>
      </c>
    </row>
    <row r="9" spans="1:18" x14ac:dyDescent="0.25">
      <c r="A9" s="33"/>
      <c r="B9" s="23"/>
      <c r="C9" s="60"/>
      <c r="D9" s="49"/>
      <c r="E9" s="49"/>
      <c r="F9" s="49"/>
      <c r="G9" s="49"/>
      <c r="H9" s="57"/>
      <c r="I9" s="23"/>
      <c r="J9" s="20"/>
    </row>
    <row r="10" spans="1:18" x14ac:dyDescent="0.25">
      <c r="A10" s="20"/>
      <c r="B10" s="20"/>
      <c r="C10" s="20"/>
      <c r="D10" s="20"/>
      <c r="E10" s="20"/>
      <c r="F10" s="20"/>
      <c r="G10" s="58"/>
      <c r="H10" s="20"/>
      <c r="I10" s="20"/>
      <c r="J10" s="20"/>
    </row>
    <row r="11" spans="1:18" x14ac:dyDescent="0.25">
      <c r="A11" s="21"/>
      <c r="B11" s="21"/>
      <c r="C11" s="21"/>
      <c r="D11" s="21"/>
      <c r="E11" s="21"/>
      <c r="F11" s="21"/>
      <c r="G11" s="59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"/>
  <sheetViews>
    <sheetView workbookViewId="0">
      <selection activeCell="A6" sqref="A6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15"/>
      <c r="H2" s="115"/>
      <c r="I2" s="115"/>
      <c r="J2" s="115"/>
      <c r="K2" s="115"/>
      <c r="L2" s="115"/>
      <c r="M2" s="115"/>
      <c r="N2" s="115"/>
      <c r="O2" s="1"/>
      <c r="P2" s="1"/>
      <c r="Q2" s="1"/>
      <c r="R2" s="1"/>
    </row>
    <row r="3" spans="1:18" x14ac:dyDescent="0.25">
      <c r="A3" s="1"/>
      <c r="B3" s="115" t="s">
        <v>25</v>
      </c>
      <c r="C3" s="115"/>
      <c r="D3" s="115"/>
      <c r="E3" s="115"/>
      <c r="F3" s="115"/>
      <c r="G3" s="115"/>
      <c r="H3" s="115"/>
      <c r="I3" s="19"/>
      <c r="J3" s="6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6"/>
      <c r="G4" s="6"/>
      <c r="H4" s="6"/>
      <c r="I4" s="6"/>
      <c r="J4" s="6"/>
      <c r="K4" s="7"/>
      <c r="L4" s="8"/>
      <c r="M4" s="6"/>
      <c r="N4" s="1"/>
      <c r="O4" s="1"/>
      <c r="P4" s="1"/>
      <c r="Q4" s="1"/>
      <c r="R4" s="1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28.5" x14ac:dyDescent="0.25">
      <c r="A6" s="106" t="s">
        <v>264</v>
      </c>
      <c r="B6" s="161" t="s">
        <v>4</v>
      </c>
      <c r="C6" s="158" t="s">
        <v>13</v>
      </c>
      <c r="D6" s="158" t="s">
        <v>6</v>
      </c>
      <c r="E6" s="158" t="s">
        <v>7</v>
      </c>
      <c r="F6" s="158" t="s">
        <v>8</v>
      </c>
      <c r="G6" s="159" t="s">
        <v>9</v>
      </c>
      <c r="H6" s="158" t="s">
        <v>10</v>
      </c>
      <c r="I6" s="158" t="s">
        <v>11</v>
      </c>
      <c r="J6" s="158" t="s">
        <v>12</v>
      </c>
      <c r="K6" s="9"/>
      <c r="L6" s="9"/>
      <c r="M6" s="9"/>
      <c r="N6" s="9"/>
      <c r="O6" s="9"/>
      <c r="P6" s="9"/>
      <c r="Q6" s="9"/>
      <c r="R6" s="9"/>
    </row>
    <row r="7" spans="1:18" ht="45" x14ac:dyDescent="0.25">
      <c r="A7" s="83" t="s">
        <v>38</v>
      </c>
      <c r="B7" s="28" t="s">
        <v>41</v>
      </c>
      <c r="C7" s="157" t="s">
        <v>42</v>
      </c>
      <c r="D7" s="167" t="s">
        <v>39</v>
      </c>
      <c r="E7" s="167">
        <v>1</v>
      </c>
      <c r="F7" s="167" t="s">
        <v>40</v>
      </c>
      <c r="G7" s="167" t="s">
        <v>40</v>
      </c>
      <c r="H7" s="162">
        <v>2026</v>
      </c>
      <c r="I7" s="162">
        <v>2026</v>
      </c>
      <c r="J7" s="83" t="s">
        <v>38</v>
      </c>
    </row>
    <row r="8" spans="1:18" ht="45" x14ac:dyDescent="0.25">
      <c r="A8" s="83" t="s">
        <v>224</v>
      </c>
      <c r="B8" s="28" t="s">
        <v>225</v>
      </c>
      <c r="C8" s="157" t="s">
        <v>107</v>
      </c>
      <c r="D8" s="167" t="s">
        <v>15</v>
      </c>
      <c r="E8" s="167">
        <v>2</v>
      </c>
      <c r="F8" s="167">
        <v>9900</v>
      </c>
      <c r="G8" s="168">
        <v>19800</v>
      </c>
      <c r="H8" s="162">
        <v>2026</v>
      </c>
      <c r="I8" s="162">
        <v>2026</v>
      </c>
      <c r="J8" s="160" t="s">
        <v>223</v>
      </c>
    </row>
    <row r="9" spans="1:18" x14ac:dyDescent="0.25">
      <c r="A9" s="156" t="s">
        <v>226</v>
      </c>
      <c r="B9" s="28" t="s">
        <v>228</v>
      </c>
      <c r="C9" s="157" t="s">
        <v>229</v>
      </c>
      <c r="D9" s="162" t="s">
        <v>15</v>
      </c>
      <c r="E9" s="167">
        <v>1</v>
      </c>
      <c r="F9" s="168">
        <v>350000</v>
      </c>
      <c r="G9" s="168">
        <v>350000</v>
      </c>
      <c r="H9" s="162">
        <v>2026</v>
      </c>
      <c r="I9" s="162">
        <v>2026</v>
      </c>
      <c r="J9" s="157" t="s">
        <v>227</v>
      </c>
    </row>
    <row r="10" spans="1:18" ht="30" x14ac:dyDescent="0.25">
      <c r="A10" s="83" t="s">
        <v>257</v>
      </c>
      <c r="B10" s="28" t="s">
        <v>258</v>
      </c>
      <c r="C10" s="157" t="s">
        <v>73</v>
      </c>
      <c r="D10" s="167" t="s">
        <v>15</v>
      </c>
      <c r="E10" s="167">
        <v>1</v>
      </c>
      <c r="F10" s="168">
        <v>128840</v>
      </c>
      <c r="G10" s="168">
        <v>128840</v>
      </c>
      <c r="H10" s="162">
        <v>2026</v>
      </c>
      <c r="I10" s="162">
        <v>2026</v>
      </c>
      <c r="J10" s="157" t="s">
        <v>259</v>
      </c>
    </row>
    <row r="11" spans="1:18" ht="60" x14ac:dyDescent="0.25">
      <c r="A11" s="113" t="s">
        <v>260</v>
      </c>
      <c r="B11" s="162" t="s">
        <v>258</v>
      </c>
      <c r="C11" s="85" t="s">
        <v>229</v>
      </c>
      <c r="D11" s="167" t="s">
        <v>39</v>
      </c>
      <c r="E11" s="167">
        <v>1</v>
      </c>
      <c r="F11" s="168">
        <v>136000</v>
      </c>
      <c r="G11" s="168">
        <v>136000</v>
      </c>
      <c r="H11" s="162">
        <v>2026</v>
      </c>
      <c r="I11" s="162">
        <v>2026</v>
      </c>
      <c r="J11" s="113" t="s">
        <v>261</v>
      </c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R15"/>
  <sheetViews>
    <sheetView workbookViewId="0">
      <selection activeCell="A7" sqref="A7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106" t="s">
        <v>264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</row>
    <row r="8" spans="1:18" ht="39" x14ac:dyDescent="0.25">
      <c r="A8" s="33" t="s">
        <v>111</v>
      </c>
      <c r="B8" s="23" t="s">
        <v>112</v>
      </c>
      <c r="C8" s="60" t="s">
        <v>113</v>
      </c>
      <c r="D8" s="77" t="s">
        <v>39</v>
      </c>
      <c r="E8" s="77">
        <v>1</v>
      </c>
      <c r="F8" s="77">
        <v>3000000</v>
      </c>
      <c r="G8" s="77">
        <v>3000000</v>
      </c>
      <c r="H8" s="84">
        <v>2026</v>
      </c>
      <c r="I8" s="82">
        <v>2026</v>
      </c>
      <c r="J8" s="33" t="s">
        <v>114</v>
      </c>
    </row>
    <row r="9" spans="1:18" ht="45" x14ac:dyDescent="0.25">
      <c r="A9" s="85" t="s">
        <v>176</v>
      </c>
      <c r="B9" s="23" t="s">
        <v>177</v>
      </c>
      <c r="C9" s="24" t="s">
        <v>178</v>
      </c>
      <c r="D9" s="76" t="s">
        <v>15</v>
      </c>
      <c r="E9" s="76">
        <v>3</v>
      </c>
      <c r="F9" s="41">
        <v>440000</v>
      </c>
      <c r="G9" s="76" t="s">
        <v>175</v>
      </c>
      <c r="H9" s="23">
        <v>2026</v>
      </c>
      <c r="I9" s="23">
        <v>2026</v>
      </c>
      <c r="J9" s="83" t="s">
        <v>174</v>
      </c>
    </row>
    <row r="10" spans="1:1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8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  <row r="13" spans="1:1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1"/>
  <sheetViews>
    <sheetView workbookViewId="0">
      <selection activeCell="A5" sqref="A5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</row>
    <row r="2" spans="1:18" x14ac:dyDescent="0.25">
      <c r="A2" s="9"/>
      <c r="B2" s="16" t="s">
        <v>22</v>
      </c>
      <c r="C2" s="16"/>
      <c r="D2" s="16"/>
      <c r="E2" s="16"/>
      <c r="F2" s="16"/>
      <c r="G2" s="16"/>
      <c r="H2" s="16"/>
      <c r="I2" s="16"/>
      <c r="J2" s="9"/>
    </row>
    <row r="3" spans="1:18" x14ac:dyDescent="0.25">
      <c r="A3" s="9"/>
      <c r="B3" s="16"/>
      <c r="C3" s="16"/>
      <c r="D3" s="16"/>
      <c r="E3" s="16"/>
      <c r="F3" s="16"/>
      <c r="G3" s="16"/>
      <c r="H3" s="16"/>
      <c r="I3" s="16"/>
      <c r="J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Q4" s="11"/>
    </row>
    <row r="5" spans="1:18" ht="66" customHeight="1" x14ac:dyDescent="0.25">
      <c r="A5" s="106" t="s">
        <v>264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</row>
    <row r="6" spans="1:18" ht="38.25" x14ac:dyDescent="0.25">
      <c r="A6" s="122" t="s">
        <v>58</v>
      </c>
      <c r="B6" s="122" t="s">
        <v>53</v>
      </c>
      <c r="C6" s="122" t="s">
        <v>59</v>
      </c>
      <c r="D6" s="26" t="s">
        <v>39</v>
      </c>
      <c r="E6" s="26">
        <v>1</v>
      </c>
      <c r="F6" s="43">
        <v>21045.88</v>
      </c>
      <c r="G6" s="43">
        <v>21045.88</v>
      </c>
      <c r="H6" s="32">
        <v>2026</v>
      </c>
      <c r="I6" s="32">
        <v>2026</v>
      </c>
      <c r="J6" s="26" t="s">
        <v>59</v>
      </c>
    </row>
    <row r="7" spans="1:18" ht="38.25" x14ac:dyDescent="0.25">
      <c r="A7" s="122"/>
      <c r="B7" s="149"/>
      <c r="C7" s="122"/>
      <c r="D7" s="26" t="s">
        <v>39</v>
      </c>
      <c r="E7" s="26">
        <v>1</v>
      </c>
      <c r="F7" s="26" t="s">
        <v>64</v>
      </c>
      <c r="G7" s="26" t="s">
        <v>64</v>
      </c>
      <c r="H7" s="32">
        <v>2026</v>
      </c>
      <c r="I7" s="32">
        <v>2026</v>
      </c>
      <c r="J7" s="26" t="s">
        <v>60</v>
      </c>
    </row>
    <row r="8" spans="1:18" ht="127.5" x14ac:dyDescent="0.25">
      <c r="A8" s="122"/>
      <c r="B8" s="149"/>
      <c r="C8" s="122"/>
      <c r="D8" s="42" t="s">
        <v>39</v>
      </c>
      <c r="E8" s="42">
        <v>1</v>
      </c>
      <c r="F8" s="42" t="s">
        <v>65</v>
      </c>
      <c r="G8" s="42" t="s">
        <v>65</v>
      </c>
      <c r="H8" s="23">
        <v>2026</v>
      </c>
      <c r="I8" s="23">
        <v>2026</v>
      </c>
      <c r="J8" s="26" t="s">
        <v>61</v>
      </c>
    </row>
    <row r="9" spans="1:18" ht="25.5" x14ac:dyDescent="0.25">
      <c r="A9" s="122"/>
      <c r="B9" s="149"/>
      <c r="C9" s="122"/>
      <c r="D9" s="26" t="s">
        <v>39</v>
      </c>
      <c r="E9" s="26">
        <v>6</v>
      </c>
      <c r="F9" s="26">
        <v>1004.64</v>
      </c>
      <c r="G9" s="43">
        <v>6027.84</v>
      </c>
      <c r="H9" s="32">
        <v>2026</v>
      </c>
      <c r="I9" s="32">
        <v>2026</v>
      </c>
      <c r="J9" s="26" t="s">
        <v>62</v>
      </c>
    </row>
    <row r="10" spans="1:18" ht="38.25" x14ac:dyDescent="0.25">
      <c r="A10" s="122"/>
      <c r="B10" s="149"/>
      <c r="C10" s="122"/>
      <c r="D10" s="26" t="s">
        <v>39</v>
      </c>
      <c r="E10" s="26">
        <v>1</v>
      </c>
      <c r="F10" s="43">
        <v>42091.76</v>
      </c>
      <c r="G10" s="43">
        <v>42091.76</v>
      </c>
      <c r="H10" s="32">
        <v>2026</v>
      </c>
      <c r="I10" s="32">
        <v>2026</v>
      </c>
      <c r="J10" s="26" t="s">
        <v>63</v>
      </c>
    </row>
    <row r="11" spans="1:18" ht="65.25" customHeight="1" x14ac:dyDescent="0.25">
      <c r="A11" s="75" t="s">
        <v>77</v>
      </c>
      <c r="B11" s="76" t="s">
        <v>80</v>
      </c>
      <c r="C11" s="76" t="s">
        <v>79</v>
      </c>
      <c r="D11" s="76" t="s">
        <v>15</v>
      </c>
      <c r="E11" s="76">
        <v>1</v>
      </c>
      <c r="F11" s="76" t="s">
        <v>76</v>
      </c>
      <c r="G11" s="76" t="s">
        <v>76</v>
      </c>
      <c r="H11" s="23">
        <v>2026</v>
      </c>
      <c r="I11" s="23">
        <v>2026</v>
      </c>
      <c r="J11" s="76" t="s">
        <v>81</v>
      </c>
    </row>
    <row r="12" spans="1:18" ht="38.25" x14ac:dyDescent="0.25">
      <c r="A12" s="88" t="s">
        <v>78</v>
      </c>
      <c r="B12" s="77" t="s">
        <v>80</v>
      </c>
      <c r="C12" s="77" t="s">
        <v>79</v>
      </c>
      <c r="D12" s="77" t="s">
        <v>15</v>
      </c>
      <c r="E12" s="77">
        <v>1</v>
      </c>
      <c r="F12" s="86">
        <v>971000</v>
      </c>
      <c r="G12" s="86">
        <v>971000</v>
      </c>
      <c r="H12" s="82">
        <v>2026</v>
      </c>
      <c r="I12" s="82">
        <v>2026</v>
      </c>
      <c r="J12" s="76" t="s">
        <v>75</v>
      </c>
    </row>
    <row r="13" spans="1:18" ht="26.25" x14ac:dyDescent="0.25">
      <c r="A13" s="88" t="s">
        <v>180</v>
      </c>
      <c r="B13" s="77" t="s">
        <v>181</v>
      </c>
      <c r="C13" s="77" t="s">
        <v>79</v>
      </c>
      <c r="D13" s="77" t="s">
        <v>15</v>
      </c>
      <c r="E13" s="77">
        <v>1</v>
      </c>
      <c r="F13" s="86">
        <v>210000</v>
      </c>
      <c r="G13" s="86">
        <v>210000</v>
      </c>
      <c r="H13" s="82">
        <v>2026</v>
      </c>
      <c r="I13" s="82">
        <v>2026</v>
      </c>
      <c r="J13" s="81" t="s">
        <v>179</v>
      </c>
    </row>
    <row r="14" spans="1:18" ht="26.25" x14ac:dyDescent="0.25">
      <c r="A14" s="150" t="s">
        <v>185</v>
      </c>
      <c r="B14" s="76" t="s">
        <v>181</v>
      </c>
      <c r="C14" s="81" t="s">
        <v>184</v>
      </c>
      <c r="D14" s="78" t="s">
        <v>15</v>
      </c>
      <c r="E14" s="78">
        <v>1</v>
      </c>
      <c r="F14" s="78">
        <v>8090</v>
      </c>
      <c r="G14" s="78">
        <v>8090</v>
      </c>
      <c r="H14" s="82">
        <v>2026</v>
      </c>
      <c r="I14" s="82">
        <v>2026</v>
      </c>
      <c r="J14" s="89" t="s">
        <v>182</v>
      </c>
    </row>
    <row r="15" spans="1:18" ht="26.25" x14ac:dyDescent="0.25">
      <c r="A15" s="151"/>
      <c r="B15" s="77" t="s">
        <v>181</v>
      </c>
      <c r="C15" s="87" t="s">
        <v>184</v>
      </c>
      <c r="D15" s="80" t="s">
        <v>15</v>
      </c>
      <c r="E15" s="80">
        <v>1</v>
      </c>
      <c r="F15" s="80">
        <v>6290</v>
      </c>
      <c r="G15" s="80">
        <v>6290</v>
      </c>
      <c r="H15" s="82">
        <v>2026</v>
      </c>
      <c r="I15" s="82">
        <v>2026</v>
      </c>
      <c r="J15" s="90" t="s">
        <v>183</v>
      </c>
    </row>
    <row r="16" spans="1:18" ht="63.75" x14ac:dyDescent="0.25">
      <c r="A16" s="134" t="s">
        <v>186</v>
      </c>
      <c r="B16" s="122" t="s">
        <v>181</v>
      </c>
      <c r="C16" s="116" t="s">
        <v>184</v>
      </c>
      <c r="D16" s="78" t="s">
        <v>15</v>
      </c>
      <c r="E16" s="78">
        <v>20</v>
      </c>
      <c r="F16" s="78">
        <v>150</v>
      </c>
      <c r="G16" s="78">
        <v>3000</v>
      </c>
      <c r="H16" s="82">
        <v>2026</v>
      </c>
      <c r="I16" s="82">
        <v>2026</v>
      </c>
      <c r="J16" s="55" t="s">
        <v>187</v>
      </c>
    </row>
    <row r="17" spans="1:10" ht="51" x14ac:dyDescent="0.25">
      <c r="A17" s="132"/>
      <c r="B17" s="152"/>
      <c r="C17" s="136"/>
      <c r="D17" s="78" t="s">
        <v>15</v>
      </c>
      <c r="E17" s="78">
        <v>5</v>
      </c>
      <c r="F17" s="78">
        <v>3400</v>
      </c>
      <c r="G17" s="78">
        <v>17000</v>
      </c>
      <c r="H17" s="82">
        <v>2026</v>
      </c>
      <c r="I17" s="82">
        <v>2026</v>
      </c>
      <c r="J17" s="91" t="s">
        <v>188</v>
      </c>
    </row>
    <row r="18" spans="1:10" ht="76.5" x14ac:dyDescent="0.25">
      <c r="A18" s="132"/>
      <c r="B18" s="152"/>
      <c r="C18" s="136"/>
      <c r="D18" s="78" t="s">
        <v>15</v>
      </c>
      <c r="E18" s="78">
        <v>10</v>
      </c>
      <c r="F18" s="78">
        <v>3210</v>
      </c>
      <c r="G18" s="78">
        <v>32100</v>
      </c>
      <c r="H18" s="82">
        <v>2026</v>
      </c>
      <c r="I18" s="82">
        <v>2026</v>
      </c>
      <c r="J18" s="92" t="s">
        <v>189</v>
      </c>
    </row>
    <row r="19" spans="1:10" ht="51" x14ac:dyDescent="0.25">
      <c r="A19" s="132"/>
      <c r="B19" s="152"/>
      <c r="C19" s="136"/>
      <c r="D19" s="78" t="s">
        <v>15</v>
      </c>
      <c r="E19" s="78">
        <v>10</v>
      </c>
      <c r="F19" s="78">
        <v>240</v>
      </c>
      <c r="G19" s="78">
        <v>2400</v>
      </c>
      <c r="H19" s="82">
        <v>2026</v>
      </c>
      <c r="I19" s="82">
        <v>2026</v>
      </c>
      <c r="J19" s="92" t="s">
        <v>190</v>
      </c>
    </row>
    <row r="20" spans="1:10" ht="25.5" x14ac:dyDescent="0.25">
      <c r="A20" s="132"/>
      <c r="B20" s="152"/>
      <c r="C20" s="136"/>
      <c r="D20" s="78" t="s">
        <v>15</v>
      </c>
      <c r="E20" s="78">
        <v>2</v>
      </c>
      <c r="F20" s="78">
        <v>675</v>
      </c>
      <c r="G20" s="78">
        <v>1350</v>
      </c>
      <c r="H20" s="82">
        <v>2026</v>
      </c>
      <c r="I20" s="82">
        <v>2026</v>
      </c>
      <c r="J20" s="55" t="s">
        <v>191</v>
      </c>
    </row>
    <row r="21" spans="1:10" ht="25.5" x14ac:dyDescent="0.25">
      <c r="A21" s="132"/>
      <c r="B21" s="152"/>
      <c r="C21" s="136"/>
      <c r="D21" s="78" t="s">
        <v>15</v>
      </c>
      <c r="E21" s="78">
        <v>2</v>
      </c>
      <c r="F21" s="78">
        <v>380</v>
      </c>
      <c r="G21" s="78">
        <v>760</v>
      </c>
      <c r="H21" s="82">
        <v>2026</v>
      </c>
      <c r="I21" s="82">
        <v>2026</v>
      </c>
      <c r="J21" s="55" t="s">
        <v>192</v>
      </c>
    </row>
    <row r="22" spans="1:10" ht="38.25" x14ac:dyDescent="0.25">
      <c r="A22" s="132"/>
      <c r="B22" s="152"/>
      <c r="C22" s="136"/>
      <c r="D22" s="78" t="s">
        <v>15</v>
      </c>
      <c r="E22" s="78">
        <v>2</v>
      </c>
      <c r="F22" s="78">
        <v>7440</v>
      </c>
      <c r="G22" s="78">
        <v>14880</v>
      </c>
      <c r="H22" s="82">
        <v>2026</v>
      </c>
      <c r="I22" s="82">
        <v>2026</v>
      </c>
      <c r="J22" s="91" t="s">
        <v>193</v>
      </c>
    </row>
    <row r="23" spans="1:10" ht="25.5" x14ac:dyDescent="0.25">
      <c r="A23" s="132"/>
      <c r="B23" s="152"/>
      <c r="C23" s="136"/>
      <c r="D23" s="78" t="s">
        <v>15</v>
      </c>
      <c r="E23" s="78">
        <v>2</v>
      </c>
      <c r="F23" s="78">
        <v>260</v>
      </c>
      <c r="G23" s="78">
        <v>520</v>
      </c>
      <c r="H23" s="82">
        <v>2026</v>
      </c>
      <c r="I23" s="82">
        <v>2026</v>
      </c>
      <c r="J23" s="91" t="s">
        <v>194</v>
      </c>
    </row>
    <row r="24" spans="1:10" ht="38.25" x14ac:dyDescent="0.25">
      <c r="A24" s="132"/>
      <c r="B24" s="152"/>
      <c r="C24" s="136"/>
      <c r="D24" s="78" t="s">
        <v>15</v>
      </c>
      <c r="E24" s="78">
        <v>2</v>
      </c>
      <c r="F24" s="78">
        <v>460</v>
      </c>
      <c r="G24" s="78">
        <v>920</v>
      </c>
      <c r="H24" s="82">
        <v>2026</v>
      </c>
      <c r="I24" s="82">
        <v>2026</v>
      </c>
      <c r="J24" s="91" t="s">
        <v>195</v>
      </c>
    </row>
    <row r="25" spans="1:10" ht="38.25" x14ac:dyDescent="0.25">
      <c r="A25" s="132"/>
      <c r="B25" s="152"/>
      <c r="C25" s="136"/>
      <c r="D25" s="78" t="s">
        <v>199</v>
      </c>
      <c r="E25" s="78">
        <v>1.78</v>
      </c>
      <c r="F25" s="78">
        <v>4900</v>
      </c>
      <c r="G25" s="78">
        <v>8722</v>
      </c>
      <c r="H25" s="82">
        <v>2026</v>
      </c>
      <c r="I25" s="82">
        <v>2026</v>
      </c>
      <c r="J25" s="91" t="s">
        <v>196</v>
      </c>
    </row>
    <row r="26" spans="1:10" ht="51" x14ac:dyDescent="0.25">
      <c r="A26" s="132"/>
      <c r="B26" s="152"/>
      <c r="C26" s="136"/>
      <c r="D26" s="78" t="s">
        <v>15</v>
      </c>
      <c r="E26" s="78">
        <v>2</v>
      </c>
      <c r="F26" s="78">
        <v>15405</v>
      </c>
      <c r="G26" s="78">
        <v>30810</v>
      </c>
      <c r="H26" s="82">
        <v>2026</v>
      </c>
      <c r="I26" s="82">
        <v>2026</v>
      </c>
      <c r="J26" s="91" t="s">
        <v>197</v>
      </c>
    </row>
    <row r="27" spans="1:10" ht="38.25" x14ac:dyDescent="0.25">
      <c r="A27" s="133"/>
      <c r="B27" s="153"/>
      <c r="C27" s="136"/>
      <c r="D27" s="80" t="s">
        <v>15</v>
      </c>
      <c r="E27" s="80">
        <v>2</v>
      </c>
      <c r="F27" s="80">
        <v>740</v>
      </c>
      <c r="G27" s="80">
        <v>1480</v>
      </c>
      <c r="H27" s="82">
        <v>2026</v>
      </c>
      <c r="I27" s="82">
        <v>2026</v>
      </c>
      <c r="J27" s="93" t="s">
        <v>198</v>
      </c>
    </row>
    <row r="28" spans="1:10" ht="38.25" x14ac:dyDescent="0.25">
      <c r="A28" s="119" t="s">
        <v>200</v>
      </c>
      <c r="B28" s="75" t="s">
        <v>203</v>
      </c>
      <c r="C28" s="75" t="s">
        <v>79</v>
      </c>
      <c r="D28" s="78" t="s">
        <v>15</v>
      </c>
      <c r="E28" s="78">
        <v>1</v>
      </c>
      <c r="F28" s="78">
        <v>360000</v>
      </c>
      <c r="G28" s="78">
        <v>360000</v>
      </c>
      <c r="H28" s="82">
        <v>2026</v>
      </c>
      <c r="I28" s="82">
        <v>2026</v>
      </c>
      <c r="J28" s="92" t="s">
        <v>201</v>
      </c>
    </row>
    <row r="29" spans="1:10" ht="114.75" x14ac:dyDescent="0.25">
      <c r="A29" s="147"/>
      <c r="B29" s="74" t="s">
        <v>203</v>
      </c>
      <c r="C29" s="74" t="s">
        <v>79</v>
      </c>
      <c r="D29" s="77" t="s">
        <v>15</v>
      </c>
      <c r="E29" s="77">
        <v>12</v>
      </c>
      <c r="F29" s="77">
        <v>6000</v>
      </c>
      <c r="G29" s="86">
        <v>72000</v>
      </c>
      <c r="H29" s="82">
        <v>2026</v>
      </c>
      <c r="I29" s="82">
        <v>2026</v>
      </c>
      <c r="J29" s="93" t="s">
        <v>202</v>
      </c>
    </row>
    <row r="30" spans="1:10" ht="39" x14ac:dyDescent="0.25">
      <c r="A30" s="134" t="s">
        <v>204</v>
      </c>
      <c r="B30" s="94" t="s">
        <v>203</v>
      </c>
      <c r="C30" s="33" t="s">
        <v>57</v>
      </c>
      <c r="D30" s="78" t="s">
        <v>207</v>
      </c>
      <c r="E30" s="78">
        <v>100</v>
      </c>
      <c r="F30" s="78">
        <v>110</v>
      </c>
      <c r="G30" s="78" t="s">
        <v>208</v>
      </c>
      <c r="H30" s="23">
        <v>2026</v>
      </c>
      <c r="I30" s="23">
        <v>2026</v>
      </c>
      <c r="J30" s="31" t="s">
        <v>205</v>
      </c>
    </row>
    <row r="31" spans="1:10" ht="39" x14ac:dyDescent="0.25">
      <c r="A31" s="148"/>
      <c r="B31" s="94" t="s">
        <v>203</v>
      </c>
      <c r="C31" s="33" t="s">
        <v>57</v>
      </c>
      <c r="D31" s="78" t="s">
        <v>207</v>
      </c>
      <c r="E31" s="78">
        <v>3</v>
      </c>
      <c r="F31" s="79">
        <v>1400</v>
      </c>
      <c r="G31" s="79">
        <v>4200</v>
      </c>
      <c r="H31" s="23">
        <v>2026</v>
      </c>
      <c r="I31" s="23">
        <v>2026</v>
      </c>
      <c r="J31" s="55" t="s">
        <v>206</v>
      </c>
    </row>
  </sheetData>
  <mergeCells count="9">
    <mergeCell ref="A28:A29"/>
    <mergeCell ref="A30:A31"/>
    <mergeCell ref="A6:A10"/>
    <mergeCell ref="B6:B10"/>
    <mergeCell ref="C6:C10"/>
    <mergeCell ref="A14:A15"/>
    <mergeCell ref="A16:A27"/>
    <mergeCell ref="B16:B27"/>
    <mergeCell ref="C16:C27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workbookViewId="0">
      <selection activeCell="A6" sqref="A6"/>
    </sheetView>
  </sheetViews>
  <sheetFormatPr defaultRowHeight="15" x14ac:dyDescent="0.25"/>
  <cols>
    <col min="1" max="1" width="26.140625" style="4" customWidth="1"/>
    <col min="2" max="2" width="22.42578125" style="4" customWidth="1"/>
    <col min="3" max="3" width="19.42578125" style="4" customWidth="1"/>
    <col min="4" max="4" width="10.7109375" style="4" customWidth="1"/>
    <col min="5" max="5" width="12.28515625" style="4" customWidth="1"/>
    <col min="6" max="6" width="9.85546875" style="4" bestFit="1" customWidth="1"/>
    <col min="7" max="7" width="12.85546875" style="4" customWidth="1"/>
    <col min="8" max="9" width="11.28515625" style="4" customWidth="1"/>
    <col min="10" max="10" width="20.7109375" style="4" customWidth="1"/>
    <col min="11" max="11" width="9.140625" style="4"/>
    <col min="12" max="12" width="18" style="4" customWidth="1"/>
    <col min="13" max="13" width="7.28515625" style="4" customWidth="1"/>
    <col min="14" max="14" width="8" style="4" customWidth="1"/>
    <col min="15" max="16" width="9.140625" style="4"/>
    <col min="17" max="17" width="10.28515625" style="4" customWidth="1"/>
    <col min="18" max="18" width="22.140625" style="4" customWidth="1"/>
    <col min="19" max="16384" width="9.140625" style="4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6" t="s">
        <v>23</v>
      </c>
      <c r="C3" s="6"/>
      <c r="D3" s="6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6"/>
      <c r="C4" s="6"/>
      <c r="D4" s="6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106" t="s">
        <v>264</v>
      </c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30" t="s">
        <v>9</v>
      </c>
      <c r="H6" s="29" t="s">
        <v>10</v>
      </c>
      <c r="I6" s="29" t="s">
        <v>11</v>
      </c>
      <c r="J6" s="29" t="s">
        <v>12</v>
      </c>
      <c r="K6" s="1"/>
      <c r="L6" s="1"/>
      <c r="M6" s="1"/>
      <c r="N6" s="1"/>
      <c r="O6" s="1"/>
      <c r="P6" s="1"/>
      <c r="Q6" s="1"/>
      <c r="R6" s="1"/>
      <c r="S6" s="1"/>
    </row>
    <row r="7" spans="1:19" ht="63.75" customHeight="1" x14ac:dyDescent="0.25">
      <c r="A7" s="70" t="s">
        <v>47</v>
      </c>
      <c r="B7" s="23" t="s">
        <v>53</v>
      </c>
      <c r="C7" s="22" t="s">
        <v>49</v>
      </c>
      <c r="D7" s="70" t="s">
        <v>39</v>
      </c>
      <c r="E7" s="70">
        <v>1</v>
      </c>
      <c r="F7" s="41">
        <v>6500000</v>
      </c>
      <c r="G7" s="41">
        <v>6500000</v>
      </c>
      <c r="H7" s="23">
        <v>2026</v>
      </c>
      <c r="I7" s="23">
        <v>2026</v>
      </c>
      <c r="J7" s="70" t="s">
        <v>52</v>
      </c>
    </row>
    <row r="8" spans="1:19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9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9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9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9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9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9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9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27.2851562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158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2" t="s">
        <v>9</v>
      </c>
      <c r="I5" s="13" t="s">
        <v>10</v>
      </c>
      <c r="J5" s="13" t="s">
        <v>11</v>
      </c>
      <c r="K5" s="13" t="s">
        <v>12</v>
      </c>
    </row>
    <row r="6" spans="2:11" ht="38.25" x14ac:dyDescent="0.25">
      <c r="B6" s="46" t="s">
        <v>238</v>
      </c>
      <c r="C6" s="51" t="s">
        <v>69</v>
      </c>
      <c r="D6" s="46" t="s">
        <v>67</v>
      </c>
      <c r="E6" s="46" t="s">
        <v>15</v>
      </c>
      <c r="F6" s="46">
        <v>1</v>
      </c>
      <c r="G6" s="46" t="s">
        <v>68</v>
      </c>
      <c r="H6" s="46" t="s">
        <v>68</v>
      </c>
      <c r="I6" s="51">
        <v>2026</v>
      </c>
      <c r="J6" s="51">
        <v>2026</v>
      </c>
      <c r="K6" s="47" t="s">
        <v>70</v>
      </c>
    </row>
    <row r="7" spans="2:11" ht="51" x14ac:dyDescent="0.25">
      <c r="B7" s="25" t="s">
        <v>244</v>
      </c>
      <c r="C7" s="23" t="s">
        <v>91</v>
      </c>
      <c r="D7" s="25" t="s">
        <v>92</v>
      </c>
      <c r="E7" s="47" t="s">
        <v>15</v>
      </c>
      <c r="F7" s="47">
        <v>1</v>
      </c>
      <c r="G7" s="41">
        <v>41180</v>
      </c>
      <c r="H7" s="41">
        <v>41180</v>
      </c>
      <c r="I7" s="23">
        <v>2026</v>
      </c>
      <c r="J7" s="23">
        <v>2026</v>
      </c>
      <c r="K7" s="25" t="s">
        <v>90</v>
      </c>
    </row>
    <row r="8" spans="2:11" x14ac:dyDescent="0.25">
      <c r="B8" s="50"/>
      <c r="C8" s="50"/>
      <c r="D8" s="50"/>
      <c r="E8" s="50"/>
      <c r="F8" s="50"/>
      <c r="G8" s="50"/>
      <c r="H8" s="50"/>
      <c r="I8" s="50"/>
      <c r="J8" s="50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159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38.25" x14ac:dyDescent="0.25">
      <c r="B6" s="47" t="s">
        <v>243</v>
      </c>
      <c r="C6" s="23" t="s">
        <v>95</v>
      </c>
      <c r="D6" s="47" t="s">
        <v>96</v>
      </c>
      <c r="E6" s="47" t="s">
        <v>15</v>
      </c>
      <c r="F6" s="47">
        <v>1</v>
      </c>
      <c r="G6" s="41">
        <v>1972000</v>
      </c>
      <c r="H6" s="47" t="s">
        <v>94</v>
      </c>
      <c r="I6" s="23">
        <v>2026</v>
      </c>
      <c r="J6" s="23">
        <v>2026</v>
      </c>
      <c r="K6" s="47" t="s">
        <v>93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opLeftCell="A4"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99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25.5" x14ac:dyDescent="0.25">
      <c r="B6" s="53" t="s">
        <v>247</v>
      </c>
      <c r="C6" s="51" t="s">
        <v>95</v>
      </c>
      <c r="D6" s="53" t="s">
        <v>98</v>
      </c>
      <c r="E6" s="48" t="s">
        <v>15</v>
      </c>
      <c r="F6" s="48">
        <v>1</v>
      </c>
      <c r="G6" s="54">
        <v>140000</v>
      </c>
      <c r="H6" s="54">
        <v>140000</v>
      </c>
      <c r="I6" s="51">
        <v>2026</v>
      </c>
      <c r="J6" s="51">
        <v>2026</v>
      </c>
      <c r="K6" s="56" t="s">
        <v>97</v>
      </c>
    </row>
    <row r="7" spans="2:11" ht="42.75" customHeight="1" x14ac:dyDescent="0.25">
      <c r="B7" s="154" t="s">
        <v>248</v>
      </c>
      <c r="C7" s="23" t="s">
        <v>95</v>
      </c>
      <c r="D7" s="33" t="s">
        <v>104</v>
      </c>
      <c r="E7" s="38" t="s">
        <v>15</v>
      </c>
      <c r="F7" s="38">
        <v>1</v>
      </c>
      <c r="G7" s="26" t="s">
        <v>100</v>
      </c>
      <c r="H7" s="26" t="s">
        <v>100</v>
      </c>
      <c r="I7" s="23">
        <v>2026</v>
      </c>
      <c r="J7" s="23">
        <v>2026</v>
      </c>
      <c r="K7" s="55" t="s">
        <v>102</v>
      </c>
    </row>
    <row r="8" spans="2:11" ht="45.75" customHeight="1" x14ac:dyDescent="0.25">
      <c r="B8" s="135"/>
      <c r="C8" s="23" t="s">
        <v>95</v>
      </c>
      <c r="D8" s="33" t="s">
        <v>104</v>
      </c>
      <c r="E8" s="38" t="s">
        <v>15</v>
      </c>
      <c r="F8" s="38">
        <v>1</v>
      </c>
      <c r="G8" s="26" t="s">
        <v>101</v>
      </c>
      <c r="H8" s="26" t="s">
        <v>101</v>
      </c>
      <c r="I8" s="23">
        <v>2026</v>
      </c>
      <c r="J8" s="23">
        <v>2026</v>
      </c>
      <c r="K8" s="55" t="s">
        <v>103</v>
      </c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">
    <mergeCell ref="B7:B8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2" sqref="A2"/>
    </sheetView>
  </sheetViews>
  <sheetFormatPr defaultRowHeight="15" x14ac:dyDescent="0.25"/>
  <cols>
    <col min="1" max="1" width="32.28515625" customWidth="1"/>
    <col min="2" max="2" width="31.140625" customWidth="1"/>
    <col min="3" max="3" width="29.7109375" customWidth="1"/>
    <col min="4" max="4" width="11.7109375" customWidth="1"/>
    <col min="5" max="5" width="7.42578125" customWidth="1"/>
    <col min="6" max="6" width="13.28515625" customWidth="1"/>
    <col min="7" max="7" width="11" customWidth="1"/>
    <col min="8" max="8" width="10.5703125" customWidth="1"/>
    <col min="9" max="9" width="11.28515625" customWidth="1"/>
    <col min="10" max="10" width="26" customWidth="1"/>
  </cols>
  <sheetData>
    <row r="1" spans="1:10" x14ac:dyDescent="0.25">
      <c r="A1" s="4"/>
      <c r="B1" s="95" t="s">
        <v>209</v>
      </c>
      <c r="C1" s="95"/>
      <c r="D1" s="95"/>
      <c r="E1" s="95"/>
      <c r="F1" s="95"/>
      <c r="G1" s="4"/>
      <c r="H1" s="4"/>
      <c r="I1" s="4"/>
      <c r="J1" s="4"/>
    </row>
    <row r="2" spans="1:10" ht="25.5" x14ac:dyDescent="0.25">
      <c r="A2" s="106" t="s">
        <v>264</v>
      </c>
      <c r="B2" s="29" t="s">
        <v>4</v>
      </c>
      <c r="C2" s="29" t="s">
        <v>5</v>
      </c>
      <c r="D2" s="29" t="s">
        <v>6</v>
      </c>
      <c r="E2" s="29" t="s">
        <v>7</v>
      </c>
      <c r="F2" s="29" t="s">
        <v>8</v>
      </c>
      <c r="G2" s="30" t="s">
        <v>9</v>
      </c>
      <c r="H2" s="29" t="s">
        <v>10</v>
      </c>
      <c r="I2" s="29" t="s">
        <v>11</v>
      </c>
      <c r="J2" s="29" t="s">
        <v>12</v>
      </c>
    </row>
    <row r="3" spans="1:10" ht="26.25" x14ac:dyDescent="0.25">
      <c r="A3" s="77" t="s">
        <v>245</v>
      </c>
      <c r="B3" s="77" t="s">
        <v>203</v>
      </c>
      <c r="C3" s="77" t="s">
        <v>178</v>
      </c>
      <c r="D3" s="96" t="s">
        <v>15</v>
      </c>
      <c r="E3" s="96">
        <v>4</v>
      </c>
      <c r="F3" s="97">
        <v>100000</v>
      </c>
      <c r="G3" s="97">
        <v>400000</v>
      </c>
      <c r="H3" s="82">
        <v>2026</v>
      </c>
      <c r="I3" s="82">
        <v>2026</v>
      </c>
      <c r="J3" s="87" t="s">
        <v>210</v>
      </c>
    </row>
    <row r="4" spans="1:10" ht="54" x14ac:dyDescent="0.25">
      <c r="A4" s="116" t="s">
        <v>246</v>
      </c>
      <c r="B4" s="122" t="s">
        <v>221</v>
      </c>
      <c r="C4" s="116" t="s">
        <v>222</v>
      </c>
      <c r="D4" s="78" t="s">
        <v>218</v>
      </c>
      <c r="E4" s="78">
        <v>2</v>
      </c>
      <c r="F4" s="79">
        <v>64470</v>
      </c>
      <c r="G4" s="79">
        <v>128940</v>
      </c>
      <c r="H4" s="23">
        <v>2026</v>
      </c>
      <c r="I4" s="23">
        <v>2026</v>
      </c>
      <c r="J4" s="75" t="s">
        <v>211</v>
      </c>
    </row>
    <row r="5" spans="1:10" ht="25.5" x14ac:dyDescent="0.25">
      <c r="A5" s="136"/>
      <c r="B5" s="152"/>
      <c r="C5" s="155"/>
      <c r="D5" s="78" t="s">
        <v>219</v>
      </c>
      <c r="E5" s="78">
        <v>2</v>
      </c>
      <c r="F5" s="79">
        <v>34755</v>
      </c>
      <c r="G5" s="79">
        <v>69510</v>
      </c>
      <c r="H5" s="23">
        <v>2026</v>
      </c>
      <c r="I5" s="23">
        <v>2026</v>
      </c>
      <c r="J5" s="75" t="s">
        <v>212</v>
      </c>
    </row>
    <row r="6" spans="1:10" x14ac:dyDescent="0.25">
      <c r="A6" s="136"/>
      <c r="B6" s="152"/>
      <c r="C6" s="155"/>
      <c r="D6" s="78" t="s">
        <v>220</v>
      </c>
      <c r="E6" s="78">
        <v>5</v>
      </c>
      <c r="F6" s="79">
        <v>52080</v>
      </c>
      <c r="G6" s="79">
        <v>260400</v>
      </c>
      <c r="H6" s="23">
        <v>2026</v>
      </c>
      <c r="I6" s="23">
        <v>2026</v>
      </c>
      <c r="J6" s="75" t="s">
        <v>213</v>
      </c>
    </row>
    <row r="7" spans="1:10" x14ac:dyDescent="0.25">
      <c r="A7" s="136"/>
      <c r="B7" s="152"/>
      <c r="C7" s="155"/>
      <c r="D7" s="78" t="s">
        <v>220</v>
      </c>
      <c r="E7" s="78">
        <v>5</v>
      </c>
      <c r="F7" s="79">
        <v>26880</v>
      </c>
      <c r="G7" s="79">
        <v>134400</v>
      </c>
      <c r="H7" s="23">
        <v>2026</v>
      </c>
      <c r="I7" s="23">
        <v>2026</v>
      </c>
      <c r="J7" s="75" t="s">
        <v>214</v>
      </c>
    </row>
    <row r="8" spans="1:10" ht="25.5" x14ac:dyDescent="0.25">
      <c r="A8" s="136"/>
      <c r="B8" s="152"/>
      <c r="C8" s="155"/>
      <c r="D8" s="78" t="s">
        <v>220</v>
      </c>
      <c r="E8" s="78">
        <v>1</v>
      </c>
      <c r="F8" s="79">
        <v>60270</v>
      </c>
      <c r="G8" s="79">
        <v>60270</v>
      </c>
      <c r="H8" s="23">
        <v>2026</v>
      </c>
      <c r="I8" s="23">
        <v>2026</v>
      </c>
      <c r="J8" s="75" t="s">
        <v>215</v>
      </c>
    </row>
    <row r="9" spans="1:10" ht="38.25" x14ac:dyDescent="0.25">
      <c r="A9" s="136"/>
      <c r="B9" s="152"/>
      <c r="C9" s="155"/>
      <c r="D9" s="78" t="s">
        <v>220</v>
      </c>
      <c r="E9" s="78">
        <v>1</v>
      </c>
      <c r="F9" s="79">
        <v>87990</v>
      </c>
      <c r="G9" s="79">
        <v>87990</v>
      </c>
      <c r="H9" s="23">
        <v>2026</v>
      </c>
      <c r="I9" s="23">
        <v>2026</v>
      </c>
      <c r="J9" s="75" t="s">
        <v>216</v>
      </c>
    </row>
    <row r="10" spans="1:10" ht="38.25" x14ac:dyDescent="0.25">
      <c r="A10" s="136"/>
      <c r="B10" s="152"/>
      <c r="C10" s="155"/>
      <c r="D10" s="78" t="s">
        <v>219</v>
      </c>
      <c r="E10" s="78">
        <v>3</v>
      </c>
      <c r="F10" s="79">
        <v>27825</v>
      </c>
      <c r="G10" s="79">
        <v>83475</v>
      </c>
      <c r="H10" s="23">
        <v>2026</v>
      </c>
      <c r="I10" s="23">
        <v>2026</v>
      </c>
      <c r="J10" s="75" t="s">
        <v>217</v>
      </c>
    </row>
    <row r="11" spans="1:10" x14ac:dyDescent="0.25">
      <c r="A11" s="142"/>
      <c r="B11" s="152"/>
      <c r="C11" s="141"/>
      <c r="D11" s="37"/>
      <c r="E11" s="37"/>
      <c r="F11" s="37"/>
      <c r="G11" s="37"/>
      <c r="H11" s="37"/>
      <c r="I11" s="37"/>
      <c r="J11" s="37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</sheetData>
  <mergeCells count="3">
    <mergeCell ref="A4:A11"/>
    <mergeCell ref="B4:B11"/>
    <mergeCell ref="C4:C11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workbookViewId="0">
      <selection activeCell="B5" sqref="B5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23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06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76.5" x14ac:dyDescent="0.25">
      <c r="B6" s="47" t="s">
        <v>85</v>
      </c>
      <c r="C6" s="23" t="s">
        <v>87</v>
      </c>
      <c r="D6" s="47" t="s">
        <v>15</v>
      </c>
      <c r="E6" s="47">
        <v>1</v>
      </c>
      <c r="F6" s="47" t="s">
        <v>88</v>
      </c>
      <c r="G6" s="47" t="s">
        <v>89</v>
      </c>
      <c r="H6" s="47" t="str">
        <f>G6</f>
        <v>30 000 000</v>
      </c>
      <c r="I6" s="23">
        <v>2026</v>
      </c>
      <c r="J6" s="23">
        <v>2026</v>
      </c>
      <c r="K6" s="47" t="s">
        <v>86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workbookViewId="0">
      <selection activeCell="B6" sqref="B6:K6"/>
    </sheetView>
  </sheetViews>
  <sheetFormatPr defaultRowHeight="15" x14ac:dyDescent="0.25"/>
  <cols>
    <col min="1" max="1" width="1.28515625" customWidth="1"/>
    <col min="2" max="2" width="28.7109375" customWidth="1"/>
    <col min="3" max="3" width="16.140625" customWidth="1"/>
    <col min="4" max="4" width="15.7109375" customWidth="1"/>
    <col min="7" max="7" width="16.85546875" customWidth="1"/>
    <col min="8" max="8" width="15.28515625" customWidth="1"/>
    <col min="9" max="9" width="17.5703125" customWidth="1"/>
    <col min="10" max="10" width="20.28515625" customWidth="1"/>
    <col min="11" max="11" width="34.7109375" customWidth="1"/>
  </cols>
  <sheetData>
    <row r="2" spans="2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1"/>
      <c r="C3" s="6" t="s">
        <v>265</v>
      </c>
      <c r="D3" s="6"/>
      <c r="E3" s="6"/>
      <c r="F3" s="6"/>
      <c r="G3" s="1"/>
      <c r="H3" s="1"/>
      <c r="I3" s="1"/>
      <c r="J3" s="1"/>
      <c r="K3" s="1"/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25.5" x14ac:dyDescent="0.25">
      <c r="B5" s="169" t="s">
        <v>264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30" t="s">
        <v>9</v>
      </c>
      <c r="I5" s="29" t="s">
        <v>10</v>
      </c>
      <c r="J5" s="29" t="s">
        <v>11</v>
      </c>
      <c r="K5" s="29" t="s">
        <v>12</v>
      </c>
    </row>
    <row r="6" spans="2:11" ht="25.5" x14ac:dyDescent="0.25">
      <c r="B6" s="109" t="s">
        <v>266</v>
      </c>
      <c r="C6" s="23" t="s">
        <v>262</v>
      </c>
      <c r="D6" s="109" t="s">
        <v>229</v>
      </c>
      <c r="E6" s="112" t="s">
        <v>39</v>
      </c>
      <c r="F6" s="112">
        <v>1</v>
      </c>
      <c r="G6" s="111" t="s">
        <v>267</v>
      </c>
      <c r="H6" s="111" t="s">
        <v>267</v>
      </c>
      <c r="I6" s="23">
        <v>2026</v>
      </c>
      <c r="J6" s="23" t="s">
        <v>268</v>
      </c>
      <c r="K6" s="92" t="s">
        <v>155</v>
      </c>
    </row>
    <row r="7" spans="2:1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2:1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2:1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2:1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"/>
  <sheetViews>
    <sheetView workbookViewId="0">
      <selection activeCell="C18" sqref="C18"/>
    </sheetView>
  </sheetViews>
  <sheetFormatPr defaultRowHeight="15" x14ac:dyDescent="0.25"/>
  <cols>
    <col min="1" max="1" width="23.140625" customWidth="1"/>
    <col min="2" max="2" width="30.7109375" customWidth="1"/>
    <col min="3" max="3" width="16.7109375" customWidth="1"/>
    <col min="4" max="4" width="10.5703125" customWidth="1"/>
    <col min="5" max="5" width="11.5703125" customWidth="1"/>
    <col min="6" max="6" width="13.140625" customWidth="1"/>
    <col min="7" max="7" width="13.7109375" customWidth="1"/>
    <col min="8" max="9" width="12.85546875" customWidth="1"/>
    <col min="10" max="10" width="20.5703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1"/>
      <c r="B2" s="2"/>
      <c r="C2" s="2"/>
      <c r="D2" s="2"/>
      <c r="E2" s="2"/>
      <c r="F2" s="1"/>
      <c r="G2" s="1"/>
      <c r="H2" s="1"/>
      <c r="I2" s="1"/>
      <c r="K2" s="2"/>
      <c r="L2" s="2"/>
      <c r="M2" s="1"/>
      <c r="N2" s="1"/>
      <c r="O2" s="1"/>
      <c r="P2" s="1"/>
      <c r="Q2" s="1"/>
      <c r="R2" s="1"/>
    </row>
    <row r="3" spans="1:18" ht="39" customHeight="1" x14ac:dyDescent="0.25">
      <c r="A3" s="1"/>
      <c r="B3" s="125" t="s">
        <v>24</v>
      </c>
      <c r="C3" s="125"/>
      <c r="D3" s="125"/>
      <c r="E3" s="125"/>
      <c r="F3" s="125"/>
      <c r="G3" s="125"/>
      <c r="H3" s="6"/>
      <c r="I3" s="6"/>
      <c r="J3" s="6"/>
      <c r="K3" s="7"/>
      <c r="L3" s="8"/>
      <c r="M3" s="6"/>
      <c r="N3" s="1"/>
      <c r="O3" s="1"/>
      <c r="P3" s="1"/>
      <c r="Q3" s="1"/>
      <c r="R3" s="1"/>
    </row>
    <row r="4" spans="1:18" ht="67.5" customHeight="1" x14ac:dyDescent="0.25">
      <c r="A4" s="106" t="s">
        <v>264</v>
      </c>
      <c r="B4" s="29" t="s">
        <v>4</v>
      </c>
      <c r="C4" s="29" t="s">
        <v>13</v>
      </c>
      <c r="D4" s="29" t="s">
        <v>6</v>
      </c>
      <c r="E4" s="29" t="s">
        <v>7</v>
      </c>
      <c r="F4" s="29" t="s">
        <v>8</v>
      </c>
      <c r="G4" s="30" t="s">
        <v>9</v>
      </c>
      <c r="H4" s="29" t="s">
        <v>10</v>
      </c>
      <c r="I4" s="29" t="s">
        <v>11</v>
      </c>
      <c r="J4" s="29" t="s">
        <v>12</v>
      </c>
    </row>
    <row r="5" spans="1:18" ht="58.5" customHeight="1" x14ac:dyDescent="0.25">
      <c r="A5" s="65" t="s">
        <v>239</v>
      </c>
      <c r="B5" s="23" t="s">
        <v>154</v>
      </c>
      <c r="C5" s="61" t="s">
        <v>83</v>
      </c>
      <c r="D5" s="61" t="s">
        <v>39</v>
      </c>
      <c r="E5" s="61">
        <v>2</v>
      </c>
      <c r="F5" s="61" t="s">
        <v>152</v>
      </c>
      <c r="G5" s="61" t="s">
        <v>153</v>
      </c>
      <c r="H5" s="23">
        <v>2026</v>
      </c>
      <c r="I5" s="23">
        <v>2026</v>
      </c>
      <c r="J5" s="61" t="s">
        <v>151</v>
      </c>
    </row>
    <row r="6" spans="1:18" ht="141" x14ac:dyDescent="0.25">
      <c r="A6" s="33" t="s">
        <v>157</v>
      </c>
      <c r="B6" s="23" t="s">
        <v>154</v>
      </c>
      <c r="C6" s="61" t="s">
        <v>83</v>
      </c>
      <c r="D6" s="61" t="s">
        <v>39</v>
      </c>
      <c r="E6" s="67">
        <v>1</v>
      </c>
      <c r="F6" s="68" t="s">
        <v>156</v>
      </c>
      <c r="G6" s="69"/>
      <c r="H6" s="23">
        <v>2026</v>
      </c>
      <c r="I6" s="23">
        <v>2026</v>
      </c>
      <c r="J6" s="61" t="s">
        <v>155</v>
      </c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</row>
  </sheetData>
  <mergeCells count="1">
    <mergeCell ref="B3:G3"/>
  </mergeCell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"/>
  <sheetViews>
    <sheetView workbookViewId="0">
      <selection activeCell="A5" sqref="A5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15" t="s">
        <v>27</v>
      </c>
      <c r="C2" s="115"/>
      <c r="D2" s="115"/>
      <c r="E2" s="115"/>
      <c r="F2" s="115"/>
      <c r="G2" s="115"/>
      <c r="H2" s="115"/>
      <c r="I2" s="19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38.2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1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8"/>
  <sheetViews>
    <sheetView workbookViewId="0">
      <selection activeCell="A7" sqref="A7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15" t="s">
        <v>28</v>
      </c>
      <c r="C4" s="115"/>
      <c r="D4" s="115"/>
      <c r="E4" s="115"/>
      <c r="F4" s="115"/>
      <c r="G4" s="115"/>
      <c r="H4" s="115"/>
      <c r="I4" s="17"/>
      <c r="J4" s="1"/>
      <c r="K4" s="1"/>
      <c r="L4" s="1"/>
    </row>
    <row r="5" spans="1:12" x14ac:dyDescent="0.25">
      <c r="A5" s="1"/>
      <c r="B5" s="14"/>
      <c r="C5" s="14"/>
      <c r="D5" s="14"/>
      <c r="E5" s="14"/>
      <c r="F5" s="14"/>
      <c r="G5" s="14"/>
      <c r="H5" s="14"/>
      <c r="I5" s="17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106" t="s">
        <v>264</v>
      </c>
      <c r="B7" s="13" t="s">
        <v>4</v>
      </c>
      <c r="C7" s="13" t="s">
        <v>13</v>
      </c>
      <c r="D7" s="13" t="s">
        <v>6</v>
      </c>
      <c r="E7" s="13" t="s">
        <v>7</v>
      </c>
      <c r="F7" s="13" t="s">
        <v>8</v>
      </c>
      <c r="G7" s="12" t="s">
        <v>9</v>
      </c>
      <c r="H7" s="13" t="s">
        <v>10</v>
      </c>
      <c r="I7" s="13" t="s">
        <v>11</v>
      </c>
      <c r="J7" s="13" t="s">
        <v>12</v>
      </c>
      <c r="K7" s="1"/>
      <c r="L7" s="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</sheetData>
  <mergeCells count="1">
    <mergeCell ref="B4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"/>
  <sheetViews>
    <sheetView workbookViewId="0">
      <selection activeCell="A5" sqref="A5"/>
    </sheetView>
  </sheetViews>
  <sheetFormatPr defaultRowHeight="15" x14ac:dyDescent="0.25"/>
  <cols>
    <col min="1" max="1" width="19.28515625" customWidth="1"/>
    <col min="2" max="2" width="30.7109375" customWidth="1"/>
    <col min="3" max="3" width="14.8554687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5">
      <c r="A2" s="4"/>
      <c r="B2" s="115" t="s">
        <v>29</v>
      </c>
      <c r="C2" s="115"/>
      <c r="D2" s="115"/>
      <c r="E2" s="115"/>
      <c r="F2" s="115"/>
      <c r="G2" s="115"/>
      <c r="H2" s="115"/>
      <c r="I2" s="17"/>
      <c r="J2" s="4"/>
      <c r="K2" s="4"/>
    </row>
    <row r="3" spans="1:11" ht="11.25" customHeight="1" x14ac:dyDescent="0.25">
      <c r="A3" s="4"/>
      <c r="B3" s="14"/>
      <c r="C3" s="14"/>
      <c r="D3" s="14"/>
      <c r="E3" s="14"/>
      <c r="F3" s="14"/>
      <c r="G3" s="14"/>
      <c r="H3" s="14"/>
      <c r="I3" s="17"/>
      <c r="J3" s="4"/>
      <c r="K3" s="4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38.2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  <c r="K5" s="4"/>
    </row>
  </sheetData>
  <mergeCells count="1">
    <mergeCell ref="B2:H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"/>
  <sheetViews>
    <sheetView workbookViewId="0">
      <selection activeCell="A5" sqref="A5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2"/>
      <c r="C2" s="126" t="s">
        <v>30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K3" s="2"/>
      <c r="L3" s="2"/>
      <c r="M3" s="1"/>
      <c r="N3" s="1"/>
      <c r="O3" s="1"/>
      <c r="P3" s="1"/>
      <c r="Q3" s="1"/>
      <c r="R3" s="1"/>
    </row>
    <row r="5" spans="1:18" ht="38.25" x14ac:dyDescent="0.25">
      <c r="A5" s="106" t="s">
        <v>264</v>
      </c>
      <c r="B5" s="13" t="s">
        <v>4</v>
      </c>
      <c r="C5" s="13" t="s">
        <v>13</v>
      </c>
      <c r="D5" s="13" t="s">
        <v>6</v>
      </c>
      <c r="E5" s="13" t="s">
        <v>7</v>
      </c>
      <c r="F5" s="13" t="s">
        <v>8</v>
      </c>
      <c r="G5" s="12" t="s">
        <v>9</v>
      </c>
      <c r="H5" s="13" t="s">
        <v>10</v>
      </c>
      <c r="I5" s="13" t="s">
        <v>11</v>
      </c>
      <c r="J5" s="13" t="s">
        <v>12</v>
      </c>
    </row>
  </sheetData>
  <mergeCells count="1">
    <mergeCell ref="C2:N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2"/>
  <sheetViews>
    <sheetView workbookViewId="0">
      <selection activeCell="A5" sqref="A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15" t="s">
        <v>31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"/>
      <c r="P2" s="1"/>
      <c r="Q2" s="1"/>
      <c r="R2" s="1"/>
    </row>
    <row r="3" spans="1:18" x14ac:dyDescent="0.25">
      <c r="A3" s="1"/>
      <c r="B3" s="2"/>
      <c r="C3" s="2"/>
      <c r="D3" s="2"/>
      <c r="E3" s="2"/>
      <c r="F3" s="1"/>
      <c r="G3" s="1"/>
      <c r="H3" s="1"/>
      <c r="I3" s="1"/>
      <c r="J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06" t="s">
        <v>264</v>
      </c>
      <c r="B5" s="29" t="s">
        <v>4</v>
      </c>
      <c r="C5" s="29" t="s">
        <v>13</v>
      </c>
      <c r="D5" s="29" t="s">
        <v>6</v>
      </c>
      <c r="E5" s="29" t="s">
        <v>7</v>
      </c>
      <c r="F5" s="29" t="s">
        <v>8</v>
      </c>
      <c r="G5" s="30" t="s">
        <v>9</v>
      </c>
      <c r="H5" s="29" t="s">
        <v>10</v>
      </c>
      <c r="I5" s="29" t="s">
        <v>11</v>
      </c>
      <c r="J5" s="29" t="s">
        <v>12</v>
      </c>
      <c r="K5" s="1"/>
      <c r="L5" s="1"/>
      <c r="M5" s="1"/>
      <c r="N5" s="1"/>
    </row>
    <row r="6" spans="1:18" ht="64.5" x14ac:dyDescent="0.25">
      <c r="A6" s="25" t="s">
        <v>240</v>
      </c>
      <c r="B6" s="23" t="s">
        <v>51</v>
      </c>
      <c r="C6" s="23" t="s">
        <v>48</v>
      </c>
      <c r="D6" s="26" t="s">
        <v>15</v>
      </c>
      <c r="E6" s="26">
        <v>1</v>
      </c>
      <c r="F6" s="26" t="s">
        <v>43</v>
      </c>
      <c r="G6" s="26" t="s">
        <v>43</v>
      </c>
      <c r="H6" s="34">
        <v>2026</v>
      </c>
      <c r="I6" s="34">
        <v>2026</v>
      </c>
      <c r="J6" s="33" t="s">
        <v>44</v>
      </c>
      <c r="K6" s="1"/>
      <c r="L6" s="1"/>
      <c r="M6" s="1"/>
      <c r="N6" s="1"/>
    </row>
    <row r="7" spans="1:18" ht="51.75" x14ac:dyDescent="0.25">
      <c r="A7" s="25" t="s">
        <v>241</v>
      </c>
      <c r="B7" s="23" t="s">
        <v>51</v>
      </c>
      <c r="C7" s="31" t="s">
        <v>50</v>
      </c>
      <c r="D7" s="26" t="s">
        <v>39</v>
      </c>
      <c r="E7" s="26">
        <v>1</v>
      </c>
      <c r="F7" s="26" t="s">
        <v>46</v>
      </c>
      <c r="G7" s="36">
        <v>8000000</v>
      </c>
      <c r="H7" s="34">
        <v>2026</v>
      </c>
      <c r="I7" s="34">
        <v>2026</v>
      </c>
      <c r="J7" s="33" t="s">
        <v>45</v>
      </c>
      <c r="K7" s="1"/>
      <c r="L7" s="1"/>
      <c r="M7" s="1"/>
      <c r="N7" s="1"/>
    </row>
    <row r="8" spans="1:1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8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8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</row>
  </sheetData>
  <mergeCells count="1">
    <mergeCell ref="B2:N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6"/>
  <sheetViews>
    <sheetView workbookViewId="0">
      <selection activeCell="A6" sqref="A6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0"/>
      <c r="P2" s="10"/>
      <c r="Q2" s="10"/>
      <c r="R2" s="10"/>
    </row>
    <row r="3" spans="1:18" x14ac:dyDescent="0.25">
      <c r="A3" s="1"/>
      <c r="B3" s="115" t="s">
        <v>32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8" x14ac:dyDescent="0.25">
      <c r="A4" s="1"/>
      <c r="B4" s="14"/>
      <c r="C4" s="14"/>
      <c r="D4" s="14"/>
      <c r="E4" s="14"/>
      <c r="F4" s="14"/>
      <c r="G4" s="14"/>
      <c r="H4" s="14"/>
      <c r="I4" s="19"/>
      <c r="J4" s="14"/>
      <c r="K4" s="14"/>
      <c r="L4" s="14"/>
      <c r="M4" s="14"/>
      <c r="N4" s="14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38.25" x14ac:dyDescent="0.25">
      <c r="A6" s="106" t="s">
        <v>264</v>
      </c>
      <c r="B6" s="13" t="s">
        <v>4</v>
      </c>
      <c r="C6" s="13" t="s">
        <v>13</v>
      </c>
      <c r="D6" s="13" t="s">
        <v>6</v>
      </c>
      <c r="E6" s="13" t="s">
        <v>7</v>
      </c>
      <c r="F6" s="13" t="s">
        <v>8</v>
      </c>
      <c r="G6" s="12" t="s">
        <v>9</v>
      </c>
      <c r="H6" s="13" t="s">
        <v>10</v>
      </c>
      <c r="I6" s="13" t="s">
        <v>11</v>
      </c>
      <c r="J6" s="13" t="s">
        <v>12</v>
      </c>
      <c r="K6" s="1"/>
      <c r="L6" s="1"/>
      <c r="M6" s="1"/>
      <c r="N6" s="1"/>
    </row>
  </sheetData>
  <mergeCells count="1">
    <mergeCell ref="B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30</vt:i4>
      </vt:variant>
    </vt:vector>
  </HeadingPairs>
  <TitlesOfParts>
    <vt:vector size="30" baseType="lpstr">
      <vt:lpstr>АР23487758 (2)</vt:lpstr>
      <vt:lpstr>АР23486643</vt:lpstr>
      <vt:lpstr>АР23488151</vt:lpstr>
      <vt:lpstr>ПЦФ455-23-25(Онаев)</vt:lpstr>
      <vt:lpstr>АР19679451</vt:lpstr>
      <vt:lpstr>АР23489274</vt:lpstr>
      <vt:lpstr>АР23489173</vt:lpstr>
      <vt:lpstr>АР23487950</vt:lpstr>
      <vt:lpstr>АР19577569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Лист21</vt:lpstr>
      <vt:lpstr>АР22782840</vt:lpstr>
      <vt:lpstr>АР25794283</vt:lpstr>
      <vt:lpstr>АР26198903</vt:lpstr>
      <vt:lpstr>АР 25796981</vt:lpstr>
      <vt:lpstr>АР26198945</vt:lpstr>
      <vt:lpstr>АР26101263</vt:lpstr>
      <vt:lpstr>АР26198215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2026-05-20T04:33:10Z</dcterms:modified>
</cp:coreProperties>
</file>