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Лист1" sheetId="30" state="hidden" r:id="rId12"/>
    <sheet name="АР23486846" sheetId="14" r:id="rId13"/>
    <sheet name="АР19175509" sheetId="13" r:id="rId14"/>
    <sheet name="АР19680057" sheetId="12" r:id="rId15"/>
    <sheet name="АР23490202" sheetId="2" r:id="rId16"/>
    <sheet name="АР19577616" sheetId="3" r:id="rId17"/>
    <sheet name="АР19679003" sheetId="4" r:id="rId18"/>
    <sheet name="АР23489500" sheetId="5" r:id="rId19"/>
    <sheet name="АР23488282" sheetId="6" r:id="rId20"/>
    <sheet name="АР23487588" sheetId="7" r:id="rId21"/>
    <sheet name="AP23490604" sheetId="8" r:id="rId22"/>
    <sheet name="АР23487474" sheetId="9" r:id="rId23"/>
    <sheet name="Лист21" sheetId="28" state="hidden" r:id="rId24"/>
    <sheet name="АР22782840" sheetId="10" r:id="rId25"/>
    <sheet name="АР25794283" sheetId="32" r:id="rId26"/>
    <sheet name="АР26198903" sheetId="36" r:id="rId27"/>
    <sheet name="АР 25796981" sheetId="37" r:id="rId28"/>
    <sheet name="Лист3" sheetId="33" r:id="rId29"/>
    <sheet name="АР26101263" sheetId="35" r:id="rId30"/>
    <sheet name="Лист2" sheetId="34" r:id="rId3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5" l="1"/>
  <c r="G7" i="7" l="1"/>
</calcChain>
</file>

<file path=xl/sharedStrings.xml><?xml version="1.0" encoding="utf-8"?>
<sst xmlns="http://schemas.openxmlformats.org/spreadsheetml/2006/main" count="541" uniqueCount="185">
  <si>
    <t xml:space="preserve"> </t>
  </si>
  <si>
    <t>Название поставщика и номер договора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</si>
  <si>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</si>
  <si>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</si>
  <si>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</si>
  <si>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Жеткізушінің атауы және келісім-шарт нөмірі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</si>
  <si>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</si>
  <si>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</si>
  <si>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</si>
  <si>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</si>
  <si>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</si>
  <si>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</si>
  <si>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</si>
  <si>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</si>
  <si>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</si>
  <si>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</si>
  <si>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</si>
  <si>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</si>
  <si>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</si>
  <si>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</si>
  <si>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</si>
  <si>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</si>
  <si>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</si>
  <si>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</si>
  <si>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</si>
  <si>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</si>
  <si>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            Реестр приобретенных товаров, работ и услуг в рамках выполнения  ГФ-ПЦФ -455-23-25 от 15.11.2023 г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</si>
  <si>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</si>
  <si>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</si>
  <si>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</si>
  <si>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</si>
  <si>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</si>
  <si>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</si>
  <si>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ПЦФ-392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</si>
  <si>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</si>
  <si>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</si>
  <si>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</si>
  <si>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</si>
  <si>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</si>
  <si>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</si>
  <si>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</si>
  <si>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</si>
  <si>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</si>
  <si>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</si>
  <si>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</si>
  <si>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</si>
  <si>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</si>
  <si>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</si>
  <si>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</si>
  <si>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</si>
  <si>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</si>
  <si>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«Advena» ЖШС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</si>
  <si>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</si>
  <si>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</si>
  <si>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</si>
  <si>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</si>
  <si>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</si>
  <si>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</si>
  <si>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</si>
  <si>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</si>
  <si>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</si>
  <si>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</si>
  <si>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</si>
  <si>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</si>
  <si>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</si>
  <si>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</si>
  <si>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</si>
  <si>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</si>
  <si>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</si>
  <si>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</si>
  <si>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</si>
  <si>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</si>
  <si>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</si>
  <si>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</si>
  <si>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</si>
  <si>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</si>
  <si>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</si>
  <si>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</si>
  <si>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</si>
  <si>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</si>
  <si>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Catalysts журналы МDPI баспасы</t>
  </si>
  <si>
    <t>«КССG» ЖШС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</si>
  <si>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</si>
  <si>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</si>
  <si>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</si>
  <si>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</si>
  <si>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</si>
  <si>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</si>
  <si>
    <t xml:space="preserve">УПС-1 көшеттерін отырғызуға арналған құрылғы, МА 110 R.WH ылғалдылық анализаторы
</t>
  </si>
  <si>
    <t xml:space="preserve"> №9, 02 Сәуір 2026 жыл</t>
  </si>
  <si>
    <t>қызметті сатып алу</t>
  </si>
  <si>
    <t>Абердин-ангус тұқымды ірі қара малды LEP, TG5 және DGAT1 гендері бойынша генотиптеу үшін ПТР-SBT әдісін (нуклеин қышқылдарын секвенирлеу арқылы типтеу) әзірлеу барысында ғылыми сүйемелдеу, ет өнімділігін және азық-түлік шикізатының сапасын бағалау контекстінде
«Қазан мемлекеттік аграрлық университеті» ФМБЖББМ</t>
  </si>
  <si>
    <t xml:space="preserve">«Казань Мемлекеттік аграрлық университеті»
</t>
  </si>
  <si>
    <t>«Zalma Ltd» ЖШС</t>
  </si>
  <si>
    <t>Жабдықтар жиынтығы: Нақты уақыттағы ПТР жүйесі QuantStudio tm5 Real-Nime PCR System Амплификатор ProFlex тм PCR System 3*32-well AHN myPette Pro – механикалық, 8 арналы, 30–300 мкл көлемі өзгеретін дозатор</t>
  </si>
  <si>
    <t xml:space="preserve">№10, 09.04.2026 </t>
  </si>
  <si>
    <t>30 000 000</t>
  </si>
  <si>
    <t>30 000 000</t>
  </si>
  <si>
    <t xml:space="preserve">Октанометр ПЭ 7300 құрылғысын аттестациядан өткізу </t>
  </si>
  <si>
    <t xml:space="preserve">№9, 02.04.2026 </t>
  </si>
  <si>
    <t>Құрылғыны аттестациядан өткізу</t>
  </si>
  <si>
    <t>«Ұлттық сараптау және сертификаттау орталығы»</t>
  </si>
  <si>
    <t>Жел қондырғысын орнату (агрегат) жасау</t>
  </si>
  <si>
    <t>«Орал Зенит зауыты» АҚ</t>
  </si>
  <si>
    <t>1 972 000</t>
  </si>
  <si>
    <t>№9, 02.04.2026</t>
  </si>
  <si>
    <t>Жел қондырғысын орнату</t>
  </si>
  <si>
    <t>«NV-LAB» ЖШС</t>
  </si>
  <si>
    <t>Зертханалық таразы ВК-150.1</t>
  </si>
  <si>
    <t>Жабдық сатып алу</t>
  </si>
  <si>
    <t xml:space="preserve"> «Munai Gas Enginering» ЖШС</t>
  </si>
  <si>
    <t xml:space="preserve">   Реестр приобретенных товаров, работ и услуг в рамках выполнения  AP25796981 за 2026 год</t>
  </si>
  <si>
    <r>
      <t xml:space="preserve">110 200 </t>
    </r>
    <r>
      <rPr>
        <sz val="10"/>
        <color rgb="FF000000"/>
        <rFont val="Times New Roman"/>
        <family val="1"/>
        <charset val="204"/>
      </rPr>
      <t>тг</t>
    </r>
  </si>
  <si>
    <r>
      <t xml:space="preserve">32 480 </t>
    </r>
    <r>
      <rPr>
        <sz val="10"/>
        <color rgb="FF000000"/>
        <rFont val="Times New Roman"/>
        <family val="1"/>
        <charset val="204"/>
      </rPr>
      <t>тг</t>
    </r>
  </si>
  <si>
    <t>Спектрофотометр ПЭ-5300ВИ құрылғысын тексерістен өткізу</t>
  </si>
  <si>
    <t>Вискозиметр ВЗ-246</t>
  </si>
  <si>
    <t>Құрылғыларды тексерістен өткізу</t>
  </si>
  <si>
    <t>«Nasa Tehnology» компаниясы</t>
  </si>
  <si>
    <t>Топырақ арнасы (Почвенный канал)</t>
  </si>
  <si>
    <t>8 300 000</t>
  </si>
  <si>
    <t xml:space="preserve"> «КАМИ-Алматы» ЖШС</t>
  </si>
  <si>
    <t>Материалды сатып алу</t>
  </si>
  <si>
    <t>Жартылай автоматты жолақты кесу машинасы IRONMAC CUT -350 CSAF RUS</t>
  </si>
  <si>
    <t>Ірі қара малдан алынған биоматериалды зерттеу</t>
  </si>
  <si>
    <t>4 500 000</t>
  </si>
  <si>
    <t>«MVA Group ғылыми-зерттеу өндірістік орталығы» ЖШС</t>
  </si>
  <si>
    <t xml:space="preserve"> №10,09.04.2026 жыл</t>
  </si>
  <si>
    <t>қызмет  түрін сатып алу</t>
  </si>
  <si>
    <t>Иттерден алынған қан, қан сарысуы, несеп және нәжісті зерттеу</t>
  </si>
  <si>
    <t>«TOPAN »  ЖШС</t>
  </si>
  <si>
    <t>№10,09,04,2026</t>
  </si>
  <si>
    <t>Диэтил эфирі</t>
  </si>
  <si>
    <t>Тұз қышқылы</t>
  </si>
  <si>
    <t>Күкірт қышқылы</t>
  </si>
  <si>
    <t>Толуол</t>
  </si>
  <si>
    <t>Бензол</t>
  </si>
  <si>
    <t>Ацетон</t>
  </si>
  <si>
    <t>Күкірт қышқылы мыс</t>
  </si>
  <si>
    <t>Бор қышқылы</t>
  </si>
  <si>
    <t>Натрий гидроксиді</t>
  </si>
  <si>
    <t>Азот қышқылы</t>
  </si>
  <si>
    <t>Ванадийқышқылды аммоний</t>
  </si>
  <si>
    <t>Фосфорқышқылды калий</t>
  </si>
  <si>
    <t>Сутегі асқын тотығы</t>
  </si>
  <si>
    <t>Петролей эфирі</t>
  </si>
  <si>
    <t>Кальций оксиді</t>
  </si>
  <si>
    <t>Екіхромқышқылды калий</t>
  </si>
  <si>
    <t>Күкіртқышқылды натрий</t>
  </si>
  <si>
    <t>Көмір қышқылының қышқыл натрий</t>
  </si>
  <si>
    <t>Темірсинеродты калий</t>
  </si>
  <si>
    <t>Шарап-қышқылды калий-натрий</t>
  </si>
  <si>
    <t>О-фосфор қышқылы</t>
  </si>
  <si>
    <t>Трилон Б</t>
  </si>
  <si>
    <t>Фосфор қышқылды натрий</t>
  </si>
  <si>
    <t>Натрий тетрабор қышқылы</t>
  </si>
  <si>
    <t>кг</t>
  </si>
  <si>
    <t>«NV-LAV» ЖШС</t>
  </si>
  <si>
    <t>Ылғал өлшегіш анализатор АВГ-60</t>
  </si>
  <si>
    <t>Зертханалық дәндік диірмен LM-1000</t>
  </si>
  <si>
    <t>1 840 359,05</t>
  </si>
  <si>
    <t>113 421,95</t>
  </si>
  <si>
    <t>Жабдықтарды сатып алу</t>
  </si>
  <si>
    <t>«Фирма Сервер+» ЖШС</t>
  </si>
  <si>
    <t xml:space="preserve">Компьютер </t>
  </si>
  <si>
    <t>Принтер монохромды МФ, Xerox, Work Centre 3025NI Лазерлі</t>
  </si>
  <si>
    <t>Біліктілікті арттыру курсы</t>
  </si>
  <si>
    <t>150USD – 71 669.58 тенге</t>
  </si>
  <si>
    <t>300 USD-143 399,16 тенге</t>
  </si>
  <si>
    <t>№10,09.04.2026</t>
  </si>
  <si>
    <t>«Ташкент мемлекеттік аграрлық университеті»</t>
  </si>
  <si>
    <t>Scopus базасында мақала жариялау</t>
  </si>
  <si>
    <t>Инвойс берген күнгі бағамен есептеледі</t>
  </si>
  <si>
    <t xml:space="preserve">Web of Science дерекқорының Science Citation Index Expanded индексінде рецензияланатын ғылыми журнал, Scopus дерекқорында CiteScore пайыздық көрсеткіші 35 (отыз бес) кем емес талаптарын сәйкес келетін журнал </t>
  </si>
  <si>
    <t xml:space="preserve">   Реестр приобретенных товаров, работ и услуг в рамках выполнения  AP25794283 за 2026 год</t>
  </si>
  <si>
    <t xml:space="preserve">   Реестр приобретенных товаров, работ и услуг в рамках выполнения  AP26198903 за 2026 год</t>
  </si>
  <si>
    <t>Куртка</t>
  </si>
  <si>
    <t>Полукомбинизон</t>
  </si>
  <si>
    <t>Полуботинки</t>
  </si>
  <si>
    <t>Футболка х/б</t>
  </si>
  <si>
    <t>Кепка - бейсболка</t>
  </si>
  <si>
    <t>«Spetskomplekt » ЖШС</t>
  </si>
  <si>
    <t>№10, 09.04.2026</t>
  </si>
  <si>
    <t>89 600,00</t>
  </si>
  <si>
    <t>22 400,00</t>
  </si>
  <si>
    <t>13 300,00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</si>
</sst>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2"/>
  <sheetViews>
    <sheetView tabSelected="1" workbookViewId="0">
      <selection activeCell="C8" sqref="C8:C12"/>
    </sheetView>
  </sheetViews>
  <sheetFormatPr defaultRowHeight="15" x14ac:dyDescent="0.25"/>
  <cols>
    <col min="1" max="1" width="16.42578125" style="4" customWidth="1"/>
    <col min="2" max="2" width="26.7109375" style="4" customWidth="1"/>
    <col min="3" max="3" width="22.5703125" style="4" customWidth="1"/>
    <col min="4" max="4" width="9.140625" style="4"/>
    <col min="5" max="5" width="10" style="4" bestFit="1" customWidth="1"/>
    <col min="6" max="6" width="13.42578125" style="4" customWidth="1"/>
    <col min="7" max="8" width="16.140625" style="4" customWidth="1"/>
    <col min="9" max="9" width="23.140625" style="4" customWidth="1"/>
    <col min="10" max="10" width="22.42578125" style="4" customWidth="1"/>
    <col min="11" max="16384" width="9.140625" style="4"/>
  </cols>
  <sheetData>
    <row r="2" spans="1:10" x14ac:dyDescent="0.25">
      <c r="A2" s="75" t="s">
        <v>29</v>
      </c>
      <c r="B2" s="75"/>
      <c r="C2" s="75"/>
      <c r="D2" s="75"/>
      <c r="E2" s="75"/>
      <c r="F2" s="75"/>
      <c r="G2" s="1"/>
      <c r="H2" s="1"/>
      <c r="I2" s="1"/>
    </row>
    <row r="3" spans="1:10" x14ac:dyDescent="0.25">
      <c r="A3" s="2"/>
      <c r="B3" s="2"/>
      <c r="C3" s="1"/>
      <c r="D3" s="1"/>
      <c r="E3" s="1"/>
      <c r="F3" s="1"/>
      <c r="G3" s="1"/>
      <c r="H3" s="1"/>
      <c r="I3" s="1"/>
    </row>
    <row r="4" spans="1:10" x14ac:dyDescent="0.25">
      <c r="A4" s="7"/>
      <c r="B4" s="8"/>
      <c r="C4" s="6"/>
      <c r="D4" s="1"/>
      <c r="E4" s="1"/>
      <c r="F4" s="1"/>
      <c r="G4" s="1"/>
      <c r="H4" s="1"/>
      <c r="I4" s="1"/>
    </row>
    <row r="5" spans="1:10" ht="38.25" customHeight="1" x14ac:dyDescent="0.25">
      <c r="A5" s="59" t="s">
        <v>1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13" t="s">
        <v>13</v>
      </c>
      <c r="J5" s="13" t="s">
        <v>14</v>
      </c>
    </row>
    <row r="6" spans="1:10" ht="35.25" customHeight="1" x14ac:dyDescent="0.25">
      <c r="A6" s="33" t="s">
        <v>117</v>
      </c>
      <c r="B6" s="24" t="s">
        <v>105</v>
      </c>
      <c r="C6" s="51" t="s">
        <v>78</v>
      </c>
      <c r="D6" s="51" t="s">
        <v>17</v>
      </c>
      <c r="E6" s="51">
        <v>1</v>
      </c>
      <c r="F6" s="51" t="s">
        <v>119</v>
      </c>
      <c r="G6" s="51" t="s">
        <v>119</v>
      </c>
      <c r="H6" s="24">
        <v>2026</v>
      </c>
      <c r="I6" s="24">
        <v>2026</v>
      </c>
      <c r="J6" s="51" t="s">
        <v>118</v>
      </c>
    </row>
    <row r="7" spans="1:10" ht="51.75" x14ac:dyDescent="0.25">
      <c r="A7" s="96" t="s">
        <v>120</v>
      </c>
      <c r="B7" s="53" t="s">
        <v>105</v>
      </c>
      <c r="C7" s="70" t="s">
        <v>121</v>
      </c>
      <c r="D7" s="70" t="s">
        <v>17</v>
      </c>
      <c r="E7" s="70">
        <v>1</v>
      </c>
      <c r="F7" s="97">
        <v>6600000</v>
      </c>
      <c r="G7" s="98">
        <v>6600000</v>
      </c>
      <c r="H7" s="97">
        <v>2026</v>
      </c>
      <c r="I7" s="53">
        <v>2026</v>
      </c>
      <c r="J7" s="99" t="s">
        <v>122</v>
      </c>
    </row>
    <row r="8" spans="1:10" x14ac:dyDescent="0.25">
      <c r="A8" s="86" t="s">
        <v>180</v>
      </c>
      <c r="B8" s="85" t="s">
        <v>181</v>
      </c>
      <c r="C8" s="87" t="s">
        <v>121</v>
      </c>
      <c r="D8" s="71" t="s">
        <v>17</v>
      </c>
      <c r="E8" s="71">
        <v>7</v>
      </c>
      <c r="F8" s="71">
        <v>13400</v>
      </c>
      <c r="G8" s="45">
        <v>93800</v>
      </c>
      <c r="H8" s="24">
        <v>2026</v>
      </c>
      <c r="I8" s="24">
        <v>2026</v>
      </c>
      <c r="J8" s="71" t="s">
        <v>175</v>
      </c>
    </row>
    <row r="9" spans="1:10" x14ac:dyDescent="0.25">
      <c r="A9" s="83"/>
      <c r="B9" s="100"/>
      <c r="C9" s="90"/>
      <c r="D9" s="71" t="s">
        <v>17</v>
      </c>
      <c r="E9" s="71">
        <v>7</v>
      </c>
      <c r="F9" s="71">
        <v>12800</v>
      </c>
      <c r="G9" s="71" t="s">
        <v>182</v>
      </c>
      <c r="H9" s="24">
        <v>2026</v>
      </c>
      <c r="I9" s="24">
        <v>2026</v>
      </c>
      <c r="J9" s="71" t="s">
        <v>176</v>
      </c>
    </row>
    <row r="10" spans="1:10" x14ac:dyDescent="0.25">
      <c r="A10" s="83"/>
      <c r="B10" s="100"/>
      <c r="C10" s="90"/>
      <c r="D10" s="71" t="s">
        <v>17</v>
      </c>
      <c r="E10" s="71">
        <v>7</v>
      </c>
      <c r="F10" s="71">
        <v>10100</v>
      </c>
      <c r="G10" s="45">
        <v>70700</v>
      </c>
      <c r="H10" s="24">
        <v>2026</v>
      </c>
      <c r="I10" s="24">
        <v>2026</v>
      </c>
      <c r="J10" s="71" t="s">
        <v>177</v>
      </c>
    </row>
    <row r="11" spans="1:10" x14ac:dyDescent="0.25">
      <c r="A11" s="83"/>
      <c r="B11" s="100"/>
      <c r="C11" s="90"/>
      <c r="D11" s="71" t="s">
        <v>17</v>
      </c>
      <c r="E11" s="71">
        <v>7</v>
      </c>
      <c r="F11" s="71">
        <v>3200</v>
      </c>
      <c r="G11" s="71" t="s">
        <v>183</v>
      </c>
      <c r="H11" s="24">
        <v>2026</v>
      </c>
      <c r="I11" s="24">
        <v>2026</v>
      </c>
      <c r="J11" s="71" t="s">
        <v>178</v>
      </c>
    </row>
    <row r="12" spans="1:10" x14ac:dyDescent="0.25">
      <c r="A12" s="83"/>
      <c r="B12" s="100"/>
      <c r="C12" s="88"/>
      <c r="D12" s="71" t="s">
        <v>17</v>
      </c>
      <c r="E12" s="71">
        <v>7</v>
      </c>
      <c r="F12" s="71">
        <v>1900</v>
      </c>
      <c r="G12" s="71" t="s">
        <v>184</v>
      </c>
      <c r="H12" s="24">
        <v>2026</v>
      </c>
      <c r="I12" s="24">
        <v>2026</v>
      </c>
      <c r="J12" s="71" t="s">
        <v>179</v>
      </c>
    </row>
  </sheetData>
  <mergeCells count="4">
    <mergeCell ref="A2:F2"/>
    <mergeCell ref="C8:C12"/>
    <mergeCell ref="A8:A12"/>
    <mergeCell ref="B8:B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B7" sqref="B7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75" t="s">
        <v>35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  <c r="K5" s="1"/>
      <c r="L5" s="1"/>
      <c r="M5" s="1"/>
      <c r="N5" s="1"/>
    </row>
    <row r="6" spans="1:18" ht="64.5" x14ac:dyDescent="0.25">
      <c r="A6" s="26" t="s">
        <v>51</v>
      </c>
      <c r="B6" s="24" t="s">
        <v>56</v>
      </c>
      <c r="C6" s="24" t="s">
        <v>53</v>
      </c>
      <c r="D6" s="27" t="s">
        <v>17</v>
      </c>
      <c r="E6" s="27">
        <v>1</v>
      </c>
      <c r="F6" s="27" t="s">
        <v>47</v>
      </c>
      <c r="G6" s="27" t="s">
        <v>47</v>
      </c>
      <c r="H6" s="36">
        <v>2026</v>
      </c>
      <c r="I6" s="36">
        <v>2026</v>
      </c>
      <c r="J6" s="35" t="s">
        <v>48</v>
      </c>
      <c r="K6" s="1"/>
      <c r="L6" s="1"/>
      <c r="M6" s="1"/>
      <c r="N6" s="1"/>
    </row>
    <row r="7" spans="1:18" ht="51.75" x14ac:dyDescent="0.25">
      <c r="A7" s="26" t="s">
        <v>52</v>
      </c>
      <c r="B7" s="24" t="s">
        <v>56</v>
      </c>
      <c r="C7" s="33" t="s">
        <v>55</v>
      </c>
      <c r="D7" s="27" t="s">
        <v>43</v>
      </c>
      <c r="E7" s="27">
        <v>1</v>
      </c>
      <c r="F7" s="27" t="s">
        <v>50</v>
      </c>
      <c r="G7" s="38">
        <v>8000000</v>
      </c>
      <c r="H7" s="36">
        <v>2026</v>
      </c>
      <c r="I7" s="36">
        <v>2026</v>
      </c>
      <c r="J7" s="35" t="s">
        <v>49</v>
      </c>
      <c r="K7" s="1"/>
      <c r="L7" s="1"/>
      <c r="M7" s="1"/>
      <c r="N7" s="1"/>
    </row>
    <row r="8" spans="1:18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J16" sqref="J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75" t="s">
        <v>36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8" x14ac:dyDescent="0.25">
      <c r="A4" s="1"/>
      <c r="B4" s="15"/>
      <c r="C4" s="15"/>
      <c r="D4" s="15"/>
      <c r="E4" s="15"/>
      <c r="F4" s="15"/>
      <c r="G4" s="15"/>
      <c r="H4" s="15"/>
      <c r="I4" s="20"/>
      <c r="J4" s="15"/>
      <c r="K4" s="15"/>
      <c r="L4" s="15"/>
      <c r="M4" s="15"/>
      <c r="N4" s="15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5"/>
  <sheetViews>
    <sheetView topLeftCell="A10" workbookViewId="0">
      <selection activeCell="G35" sqref="G3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78" t="s">
        <v>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</row>
    <row r="6" spans="1:17" x14ac:dyDescent="0.25">
      <c r="A6" s="89" t="s">
        <v>129</v>
      </c>
      <c r="B6" s="89" t="s">
        <v>130</v>
      </c>
      <c r="C6" s="82" t="s">
        <v>62</v>
      </c>
      <c r="D6" s="40" t="s">
        <v>155</v>
      </c>
      <c r="E6" s="40">
        <v>7</v>
      </c>
      <c r="F6" s="38">
        <v>15962</v>
      </c>
      <c r="G6" s="38">
        <v>111734</v>
      </c>
      <c r="H6" s="29">
        <v>2026</v>
      </c>
      <c r="I6" s="29">
        <v>2026</v>
      </c>
      <c r="J6" s="27" t="s">
        <v>131</v>
      </c>
    </row>
    <row r="7" spans="1:17" x14ac:dyDescent="0.25">
      <c r="A7" s="90"/>
      <c r="B7" s="90"/>
      <c r="C7" s="83"/>
      <c r="D7" s="40" t="s">
        <v>155</v>
      </c>
      <c r="E7" s="40">
        <v>3</v>
      </c>
      <c r="F7" s="38">
        <v>2357</v>
      </c>
      <c r="G7" s="38">
        <v>7071</v>
      </c>
      <c r="H7" s="29">
        <v>2026</v>
      </c>
      <c r="I7" s="29">
        <v>2026</v>
      </c>
      <c r="J7" s="27" t="s">
        <v>132</v>
      </c>
    </row>
    <row r="8" spans="1:17" x14ac:dyDescent="0.25">
      <c r="A8" s="90"/>
      <c r="B8" s="90"/>
      <c r="C8" s="83"/>
      <c r="D8" s="40" t="s">
        <v>155</v>
      </c>
      <c r="E8" s="40">
        <v>5</v>
      </c>
      <c r="F8" s="38">
        <v>1292</v>
      </c>
      <c r="G8" s="38">
        <v>6460</v>
      </c>
      <c r="H8" s="29">
        <v>2026</v>
      </c>
      <c r="I8" s="29">
        <v>2026</v>
      </c>
      <c r="J8" s="27" t="s">
        <v>133</v>
      </c>
    </row>
    <row r="9" spans="1:17" x14ac:dyDescent="0.25">
      <c r="A9" s="90"/>
      <c r="B9" s="90"/>
      <c r="C9" s="83"/>
      <c r="D9" s="80" t="s">
        <v>155</v>
      </c>
      <c r="E9" s="80">
        <v>0.5</v>
      </c>
      <c r="F9" s="81">
        <v>4844</v>
      </c>
      <c r="G9" s="81">
        <v>2422</v>
      </c>
      <c r="H9" s="29">
        <v>2026</v>
      </c>
      <c r="I9" s="29">
        <v>2026</v>
      </c>
      <c r="J9" s="27" t="s">
        <v>134</v>
      </c>
    </row>
    <row r="10" spans="1:17" x14ac:dyDescent="0.25">
      <c r="A10" s="90"/>
      <c r="B10" s="90"/>
      <c r="C10" s="83"/>
      <c r="D10" s="80"/>
      <c r="E10" s="80"/>
      <c r="F10" s="81"/>
      <c r="G10" s="81"/>
      <c r="H10" s="29">
        <v>2026</v>
      </c>
      <c r="I10" s="29">
        <v>2026</v>
      </c>
      <c r="J10" s="27" t="s">
        <v>135</v>
      </c>
    </row>
    <row r="11" spans="1:17" x14ac:dyDescent="0.25">
      <c r="A11" s="90"/>
      <c r="B11" s="90"/>
      <c r="C11" s="83"/>
      <c r="D11" s="40" t="s">
        <v>155</v>
      </c>
      <c r="E11" s="40">
        <v>2</v>
      </c>
      <c r="F11" s="38">
        <v>6841</v>
      </c>
      <c r="G11" s="38">
        <v>13682</v>
      </c>
      <c r="H11" s="29">
        <v>2026</v>
      </c>
      <c r="I11" s="29">
        <v>2026</v>
      </c>
      <c r="J11" s="27" t="s">
        <v>136</v>
      </c>
    </row>
    <row r="12" spans="1:17" x14ac:dyDescent="0.25">
      <c r="A12" s="90"/>
      <c r="B12" s="90"/>
      <c r="C12" s="83"/>
      <c r="D12" s="40" t="s">
        <v>155</v>
      </c>
      <c r="E12" s="40">
        <v>1</v>
      </c>
      <c r="F12" s="38">
        <v>3788</v>
      </c>
      <c r="G12" s="38">
        <v>3788</v>
      </c>
      <c r="H12" s="29">
        <v>2026</v>
      </c>
      <c r="I12" s="29">
        <v>2026</v>
      </c>
      <c r="J12" s="27" t="s">
        <v>137</v>
      </c>
    </row>
    <row r="13" spans="1:17" x14ac:dyDescent="0.25">
      <c r="A13" s="90"/>
      <c r="B13" s="90"/>
      <c r="C13" s="83"/>
      <c r="D13" s="40" t="s">
        <v>155</v>
      </c>
      <c r="E13" s="40">
        <v>0.5</v>
      </c>
      <c r="F13" s="38">
        <v>68951</v>
      </c>
      <c r="G13" s="45">
        <v>34475.5</v>
      </c>
      <c r="H13" s="29">
        <v>2026</v>
      </c>
      <c r="I13" s="29">
        <v>2026</v>
      </c>
      <c r="J13" s="27" t="s">
        <v>138</v>
      </c>
    </row>
    <row r="14" spans="1:17" x14ac:dyDescent="0.25">
      <c r="A14" s="90"/>
      <c r="B14" s="90"/>
      <c r="C14" s="83"/>
      <c r="D14" s="40" t="s">
        <v>155</v>
      </c>
      <c r="E14" s="40">
        <v>3</v>
      </c>
      <c r="F14" s="45">
        <v>4345.82</v>
      </c>
      <c r="G14" s="45">
        <v>13037.46</v>
      </c>
      <c r="H14" s="29">
        <v>2026</v>
      </c>
      <c r="I14" s="29">
        <v>2026</v>
      </c>
      <c r="J14" s="79" t="s">
        <v>139</v>
      </c>
    </row>
    <row r="15" spans="1:17" x14ac:dyDescent="0.25">
      <c r="A15" s="90"/>
      <c r="B15" s="90"/>
      <c r="C15" s="83"/>
      <c r="D15" s="40" t="s">
        <v>155</v>
      </c>
      <c r="E15" s="40">
        <v>1</v>
      </c>
      <c r="F15" s="38">
        <v>8783</v>
      </c>
      <c r="G15" s="38">
        <v>8783</v>
      </c>
      <c r="H15" s="29">
        <v>2026</v>
      </c>
      <c r="I15" s="29">
        <v>2026</v>
      </c>
      <c r="J15" s="79"/>
    </row>
    <row r="16" spans="1:17" x14ac:dyDescent="0.25">
      <c r="A16" s="90"/>
      <c r="B16" s="90"/>
      <c r="C16" s="83"/>
      <c r="D16" s="40" t="s">
        <v>155</v>
      </c>
      <c r="E16" s="40">
        <v>1</v>
      </c>
      <c r="F16" s="38">
        <v>3307</v>
      </c>
      <c r="G16" s="38">
        <v>3307</v>
      </c>
      <c r="H16" s="29">
        <v>2026</v>
      </c>
      <c r="I16" s="29">
        <v>2026</v>
      </c>
      <c r="J16" s="27" t="s">
        <v>140</v>
      </c>
    </row>
    <row r="17" spans="1:10" ht="25.5" x14ac:dyDescent="0.25">
      <c r="A17" s="90"/>
      <c r="B17" s="90"/>
      <c r="C17" s="83"/>
      <c r="D17" s="40" t="s">
        <v>155</v>
      </c>
      <c r="E17" s="40">
        <v>0.5</v>
      </c>
      <c r="F17" s="38">
        <v>208865</v>
      </c>
      <c r="G17" s="45">
        <v>104432.5</v>
      </c>
      <c r="H17" s="29">
        <v>2026</v>
      </c>
      <c r="I17" s="29">
        <v>2026</v>
      </c>
      <c r="J17" s="27" t="s">
        <v>141</v>
      </c>
    </row>
    <row r="18" spans="1:10" ht="25.5" x14ac:dyDescent="0.25">
      <c r="A18" s="90"/>
      <c r="B18" s="90"/>
      <c r="C18" s="83"/>
      <c r="D18" s="40" t="s">
        <v>155</v>
      </c>
      <c r="E18" s="40">
        <v>0.5</v>
      </c>
      <c r="F18" s="38">
        <v>23265</v>
      </c>
      <c r="G18" s="45">
        <v>11632.5</v>
      </c>
      <c r="H18" s="29">
        <v>2026</v>
      </c>
      <c r="I18" s="29">
        <v>2026</v>
      </c>
      <c r="J18" s="27" t="s">
        <v>142</v>
      </c>
    </row>
    <row r="19" spans="1:10" x14ac:dyDescent="0.25">
      <c r="A19" s="90"/>
      <c r="B19" s="90"/>
      <c r="C19" s="83"/>
      <c r="D19" s="40" t="s">
        <v>155</v>
      </c>
      <c r="E19" s="40">
        <v>1</v>
      </c>
      <c r="F19" s="38">
        <v>1715</v>
      </c>
      <c r="G19" s="38">
        <v>1715</v>
      </c>
      <c r="H19" s="29">
        <v>2026</v>
      </c>
      <c r="I19" s="29">
        <v>2026</v>
      </c>
      <c r="J19" s="27" t="s">
        <v>143</v>
      </c>
    </row>
    <row r="20" spans="1:10" x14ac:dyDescent="0.25">
      <c r="A20" s="90"/>
      <c r="B20" s="90"/>
      <c r="C20" s="83"/>
      <c r="D20" s="40" t="s">
        <v>155</v>
      </c>
      <c r="E20" s="40">
        <v>5</v>
      </c>
      <c r="F20" s="38">
        <v>6182</v>
      </c>
      <c r="G20" s="38">
        <v>30910</v>
      </c>
      <c r="H20" s="29">
        <v>2026</v>
      </c>
      <c r="I20" s="29">
        <v>2026</v>
      </c>
      <c r="J20" s="27" t="s">
        <v>144</v>
      </c>
    </row>
    <row r="21" spans="1:10" x14ac:dyDescent="0.25">
      <c r="A21" s="90"/>
      <c r="B21" s="90"/>
      <c r="C21" s="83"/>
      <c r="D21" s="40" t="s">
        <v>155</v>
      </c>
      <c r="E21" s="40">
        <v>1</v>
      </c>
      <c r="F21" s="38">
        <v>8510</v>
      </c>
      <c r="G21" s="38">
        <v>8510</v>
      </c>
      <c r="H21" s="29">
        <v>2026</v>
      </c>
      <c r="I21" s="29">
        <v>2026</v>
      </c>
      <c r="J21" s="27" t="s">
        <v>145</v>
      </c>
    </row>
    <row r="22" spans="1:10" ht="25.5" x14ac:dyDescent="0.25">
      <c r="A22" s="90"/>
      <c r="B22" s="90"/>
      <c r="C22" s="83"/>
      <c r="D22" s="40" t="s">
        <v>155</v>
      </c>
      <c r="E22" s="40">
        <v>0.5</v>
      </c>
      <c r="F22" s="38">
        <v>73961</v>
      </c>
      <c r="G22" s="45">
        <v>36980.5</v>
      </c>
      <c r="H22" s="29">
        <v>2026</v>
      </c>
      <c r="I22" s="29">
        <v>2026</v>
      </c>
      <c r="J22" s="27" t="s">
        <v>146</v>
      </c>
    </row>
    <row r="23" spans="1:10" ht="25.5" x14ac:dyDescent="0.25">
      <c r="A23" s="90"/>
      <c r="B23" s="90"/>
      <c r="C23" s="83"/>
      <c r="D23" s="40" t="s">
        <v>155</v>
      </c>
      <c r="E23" s="40">
        <v>1</v>
      </c>
      <c r="F23" s="38">
        <v>9495</v>
      </c>
      <c r="G23" s="38">
        <v>9495</v>
      </c>
      <c r="H23" s="29">
        <v>2026</v>
      </c>
      <c r="I23" s="29">
        <v>2026</v>
      </c>
      <c r="J23" s="27" t="s">
        <v>147</v>
      </c>
    </row>
    <row r="24" spans="1:10" ht="25.5" x14ac:dyDescent="0.25">
      <c r="A24" s="90"/>
      <c r="B24" s="90"/>
      <c r="C24" s="83"/>
      <c r="D24" s="80" t="s">
        <v>155</v>
      </c>
      <c r="E24" s="80">
        <v>1</v>
      </c>
      <c r="F24" s="81">
        <v>12764</v>
      </c>
      <c r="G24" s="81">
        <v>12764</v>
      </c>
      <c r="H24" s="29">
        <v>2026</v>
      </c>
      <c r="I24" s="29">
        <v>2026</v>
      </c>
      <c r="J24" s="27" t="s">
        <v>148</v>
      </c>
    </row>
    <row r="25" spans="1:10" ht="25.5" x14ac:dyDescent="0.25">
      <c r="A25" s="90"/>
      <c r="B25" s="90"/>
      <c r="C25" s="83"/>
      <c r="D25" s="80"/>
      <c r="E25" s="80"/>
      <c r="F25" s="81"/>
      <c r="G25" s="81"/>
      <c r="H25" s="29">
        <v>2026</v>
      </c>
      <c r="I25" s="29">
        <v>2026</v>
      </c>
      <c r="J25" s="27" t="s">
        <v>149</v>
      </c>
    </row>
    <row r="26" spans="1:10" ht="25.5" x14ac:dyDescent="0.25">
      <c r="A26" s="90"/>
      <c r="B26" s="90"/>
      <c r="C26" s="83"/>
      <c r="D26" s="40" t="s">
        <v>155</v>
      </c>
      <c r="E26" s="40">
        <v>0.5</v>
      </c>
      <c r="F26" s="38">
        <v>46108</v>
      </c>
      <c r="G26" s="38">
        <v>23054</v>
      </c>
      <c r="H26" s="29">
        <v>2026</v>
      </c>
      <c r="I26" s="29">
        <v>2026</v>
      </c>
      <c r="J26" s="27" t="s">
        <v>150</v>
      </c>
    </row>
    <row r="27" spans="1:10" x14ac:dyDescent="0.25">
      <c r="A27" s="90"/>
      <c r="B27" s="90"/>
      <c r="C27" s="83"/>
      <c r="D27" s="40" t="s">
        <v>155</v>
      </c>
      <c r="E27" s="40">
        <v>0.5</v>
      </c>
      <c r="F27" s="38">
        <v>30054</v>
      </c>
      <c r="G27" s="38">
        <v>15027</v>
      </c>
      <c r="H27" s="29">
        <v>2026</v>
      </c>
      <c r="I27" s="29">
        <v>2026</v>
      </c>
      <c r="J27" s="27" t="s">
        <v>151</v>
      </c>
    </row>
    <row r="28" spans="1:10" x14ac:dyDescent="0.25">
      <c r="A28" s="90"/>
      <c r="B28" s="90"/>
      <c r="C28" s="83"/>
      <c r="D28" s="40" t="s">
        <v>155</v>
      </c>
      <c r="E28" s="40">
        <v>1.69</v>
      </c>
      <c r="F28" s="38">
        <v>3754</v>
      </c>
      <c r="G28" s="45">
        <v>6344.26</v>
      </c>
      <c r="H28" s="29">
        <v>2026</v>
      </c>
      <c r="I28" s="29">
        <v>2026</v>
      </c>
      <c r="J28" s="79" t="s">
        <v>152</v>
      </c>
    </row>
    <row r="29" spans="1:10" x14ac:dyDescent="0.25">
      <c r="A29" s="90"/>
      <c r="B29" s="90"/>
      <c r="C29" s="83"/>
      <c r="D29" s="40" t="s">
        <v>155</v>
      </c>
      <c r="E29" s="40">
        <v>0.2</v>
      </c>
      <c r="F29" s="45">
        <v>23581.48</v>
      </c>
      <c r="G29" s="45">
        <v>4716.3</v>
      </c>
      <c r="H29" s="29">
        <v>2026</v>
      </c>
      <c r="I29" s="29">
        <v>2026</v>
      </c>
      <c r="J29" s="79"/>
    </row>
    <row r="30" spans="1:10" ht="25.5" x14ac:dyDescent="0.25">
      <c r="A30" s="90"/>
      <c r="B30" s="90"/>
      <c r="C30" s="83"/>
      <c r="D30" s="40" t="s">
        <v>155</v>
      </c>
      <c r="E30" s="40">
        <v>0.5</v>
      </c>
      <c r="F30" s="45">
        <v>20207.48</v>
      </c>
      <c r="G30" s="45">
        <v>10103.74</v>
      </c>
      <c r="H30" s="29">
        <v>2026</v>
      </c>
      <c r="I30" s="29">
        <v>2026</v>
      </c>
      <c r="J30" s="27" t="s">
        <v>153</v>
      </c>
    </row>
    <row r="31" spans="1:10" ht="25.5" x14ac:dyDescent="0.25">
      <c r="A31" s="90"/>
      <c r="B31" s="90"/>
      <c r="C31" s="84"/>
      <c r="D31" s="65" t="s">
        <v>155</v>
      </c>
      <c r="E31" s="65">
        <v>0.5</v>
      </c>
      <c r="F31" s="66">
        <v>39110.480000000003</v>
      </c>
      <c r="G31" s="66">
        <v>19555.240000000002</v>
      </c>
      <c r="H31" s="67">
        <v>2026</v>
      </c>
      <c r="I31" s="67">
        <v>2026</v>
      </c>
      <c r="J31" s="54" t="s">
        <v>154</v>
      </c>
    </row>
    <row r="32" spans="1:10" ht="25.5" x14ac:dyDescent="0.25">
      <c r="A32" s="86" t="s">
        <v>156</v>
      </c>
      <c r="B32" s="85" t="s">
        <v>130</v>
      </c>
      <c r="C32" s="86" t="s">
        <v>161</v>
      </c>
      <c r="D32" s="27" t="s">
        <v>17</v>
      </c>
      <c r="E32" s="27">
        <v>1</v>
      </c>
      <c r="F32" s="27" t="s">
        <v>159</v>
      </c>
      <c r="G32" s="27" t="s">
        <v>159</v>
      </c>
      <c r="H32" s="34">
        <v>2026</v>
      </c>
      <c r="I32" s="34">
        <v>2026</v>
      </c>
      <c r="J32" s="27" t="s">
        <v>157</v>
      </c>
    </row>
    <row r="33" spans="1:10" ht="25.5" x14ac:dyDescent="0.25">
      <c r="A33" s="83"/>
      <c r="B33" s="83"/>
      <c r="C33" s="83"/>
      <c r="D33" s="27" t="s">
        <v>17</v>
      </c>
      <c r="E33" s="27">
        <v>1</v>
      </c>
      <c r="F33" s="27" t="s">
        <v>160</v>
      </c>
      <c r="G33" s="27" t="s">
        <v>160</v>
      </c>
      <c r="H33" s="34">
        <v>2026</v>
      </c>
      <c r="I33" s="34">
        <v>2026</v>
      </c>
      <c r="J33" s="27" t="s">
        <v>158</v>
      </c>
    </row>
    <row r="34" spans="1:10" x14ac:dyDescent="0.25">
      <c r="A34" s="87" t="s">
        <v>162</v>
      </c>
      <c r="B34" s="85" t="s">
        <v>130</v>
      </c>
      <c r="C34" s="86" t="s">
        <v>161</v>
      </c>
      <c r="D34" s="40" t="s">
        <v>17</v>
      </c>
      <c r="E34" s="40">
        <v>1</v>
      </c>
      <c r="F34" s="69">
        <v>324750</v>
      </c>
      <c r="G34" s="69">
        <v>324750</v>
      </c>
      <c r="H34" s="34">
        <v>2026</v>
      </c>
      <c r="I34" s="34">
        <v>2026</v>
      </c>
      <c r="J34" s="57" t="s">
        <v>163</v>
      </c>
    </row>
    <row r="35" spans="1:10" ht="38.25" x14ac:dyDescent="0.25">
      <c r="A35" s="88"/>
      <c r="B35" s="83"/>
      <c r="C35" s="83"/>
      <c r="D35" s="40" t="s">
        <v>17</v>
      </c>
      <c r="E35" s="40">
        <v>2</v>
      </c>
      <c r="F35" s="69">
        <v>121500</v>
      </c>
      <c r="G35" s="69">
        <v>243000</v>
      </c>
      <c r="H35" s="34">
        <v>2026</v>
      </c>
      <c r="I35" s="34">
        <v>2026</v>
      </c>
      <c r="J35" s="57" t="s">
        <v>164</v>
      </c>
    </row>
  </sheetData>
  <mergeCells count="20">
    <mergeCell ref="B34:B35"/>
    <mergeCell ref="C34:C35"/>
    <mergeCell ref="A34:A35"/>
    <mergeCell ref="A6:A31"/>
    <mergeCell ref="B6:B31"/>
    <mergeCell ref="C32:C33"/>
    <mergeCell ref="B32:B33"/>
    <mergeCell ref="A32:A33"/>
    <mergeCell ref="B2:O2"/>
    <mergeCell ref="J14:J15"/>
    <mergeCell ref="J28:J29"/>
    <mergeCell ref="D9:D10"/>
    <mergeCell ref="E9:E10"/>
    <mergeCell ref="F9:F10"/>
    <mergeCell ref="G9:G10"/>
    <mergeCell ref="D24:D25"/>
    <mergeCell ref="E24:E25"/>
    <mergeCell ref="F24:F25"/>
    <mergeCell ref="G24:G25"/>
    <mergeCell ref="C6:C3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K19" sqref="K1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76" t="s">
        <v>37</v>
      </c>
      <c r="C2" s="76"/>
      <c r="D2" s="76"/>
      <c r="E2" s="76"/>
      <c r="F2" s="76"/>
      <c r="G2" s="76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J20" sqref="J20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76" t="s">
        <v>38</v>
      </c>
      <c r="C3" s="76"/>
      <c r="D3" s="76"/>
      <c r="E3" s="76"/>
      <c r="F3" s="76"/>
      <c r="G3" s="76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workbookViewId="0">
      <selection activeCell="I27" sqref="I27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76" t="s">
        <v>39</v>
      </c>
      <c r="C3" s="76"/>
      <c r="D3" s="76"/>
      <c r="E3" s="76"/>
      <c r="F3" s="76"/>
      <c r="G3" s="76"/>
      <c r="H3" s="76"/>
      <c r="I3" s="76"/>
      <c r="J3" s="76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  <c r="K5" s="2"/>
      <c r="L5" s="1"/>
      <c r="M5" s="1"/>
      <c r="N5" s="1"/>
      <c r="O5" s="1"/>
    </row>
    <row r="6" spans="1:15" ht="38.25" x14ac:dyDescent="0.25">
      <c r="A6" s="24" t="s">
        <v>81</v>
      </c>
      <c r="B6" s="23" t="s">
        <v>79</v>
      </c>
      <c r="C6" s="23" t="s">
        <v>78</v>
      </c>
      <c r="D6" s="23" t="s">
        <v>17</v>
      </c>
      <c r="E6" s="23">
        <v>1</v>
      </c>
      <c r="F6" s="23" t="s">
        <v>77</v>
      </c>
      <c r="G6" s="23" t="s">
        <v>77</v>
      </c>
      <c r="H6" s="24">
        <v>2026</v>
      </c>
      <c r="I6" s="24">
        <v>2026</v>
      </c>
      <c r="J6" s="23" t="s">
        <v>76</v>
      </c>
      <c r="K6" s="2"/>
      <c r="L6" s="1"/>
      <c r="M6" s="1"/>
      <c r="N6" s="1"/>
      <c r="O6" s="1"/>
    </row>
    <row r="7" spans="1:15" x14ac:dyDescent="0.25">
      <c r="A7" s="34"/>
      <c r="B7" s="28"/>
      <c r="C7" s="28"/>
      <c r="D7" s="28"/>
      <c r="E7" s="28"/>
      <c r="F7" s="34"/>
      <c r="G7" s="34"/>
      <c r="H7" s="34"/>
      <c r="I7" s="34"/>
      <c r="J7" s="28"/>
      <c r="K7" s="2"/>
      <c r="L7" s="1"/>
      <c r="M7" s="1"/>
      <c r="N7" s="1"/>
      <c r="O7" s="1"/>
    </row>
    <row r="8" spans="1:15" x14ac:dyDescent="0.25">
      <c r="A8" s="34"/>
      <c r="B8" s="28"/>
      <c r="C8" s="28"/>
      <c r="D8" s="28"/>
      <c r="E8" s="28"/>
      <c r="F8" s="34"/>
      <c r="G8" s="34"/>
      <c r="H8" s="34"/>
      <c r="I8" s="34"/>
      <c r="J8" s="28"/>
      <c r="K8" s="2"/>
      <c r="L8" s="1"/>
      <c r="M8" s="1"/>
      <c r="N8" s="1"/>
      <c r="O8" s="1"/>
    </row>
    <row r="9" spans="1:15" x14ac:dyDescent="0.25">
      <c r="A9" s="34"/>
      <c r="B9" s="28"/>
      <c r="C9" s="28"/>
      <c r="D9" s="28"/>
      <c r="E9" s="28"/>
      <c r="F9" s="34"/>
      <c r="G9" s="34"/>
      <c r="H9" s="34"/>
      <c r="I9" s="34"/>
      <c r="J9" s="28"/>
      <c r="K9" s="2"/>
      <c r="L9" s="1"/>
      <c r="M9" s="1"/>
      <c r="N9" s="1"/>
      <c r="O9" s="1"/>
    </row>
    <row r="10" spans="1:15" x14ac:dyDescent="0.25">
      <c r="A10" s="34"/>
      <c r="B10" s="28"/>
      <c r="C10" s="28"/>
      <c r="D10" s="28"/>
      <c r="E10" s="28"/>
      <c r="F10" s="34"/>
      <c r="G10" s="34"/>
      <c r="H10" s="34"/>
      <c r="I10" s="34"/>
      <c r="J10" s="28"/>
      <c r="K10" s="2"/>
      <c r="L10" s="1"/>
      <c r="M10" s="1"/>
      <c r="N10" s="1"/>
      <c r="O10" s="1"/>
    </row>
    <row r="11" spans="1:15" x14ac:dyDescent="0.25">
      <c r="A11" s="41"/>
      <c r="B11" s="42"/>
      <c r="C11" s="42"/>
      <c r="D11" s="42"/>
      <c r="E11" s="42"/>
      <c r="F11" s="41"/>
      <c r="G11" s="41"/>
      <c r="H11" s="41"/>
      <c r="I11" s="41"/>
      <c r="J11" s="42"/>
    </row>
    <row r="12" spans="1:15" x14ac:dyDescent="0.25">
      <c r="A12" s="41"/>
      <c r="B12" s="42"/>
      <c r="C12" s="42"/>
      <c r="D12" s="42"/>
      <c r="E12" s="42"/>
      <c r="F12" s="41"/>
      <c r="G12" s="41"/>
      <c r="H12" s="41"/>
      <c r="I12" s="41"/>
      <c r="J12" s="42"/>
    </row>
    <row r="13" spans="1:15" x14ac:dyDescent="0.25">
      <c r="A13" s="41"/>
      <c r="B13" s="42"/>
      <c r="C13" s="42"/>
      <c r="D13" s="42"/>
      <c r="E13" s="42"/>
      <c r="F13" s="41"/>
      <c r="G13" s="41"/>
      <c r="H13" s="41"/>
      <c r="I13" s="41"/>
      <c r="J13" s="42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H32" sqref="H3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76" t="s">
        <v>40</v>
      </c>
      <c r="C3" s="76"/>
      <c r="D3" s="76"/>
      <c r="E3" s="76"/>
      <c r="F3" s="76"/>
      <c r="G3" s="76"/>
      <c r="H3" s="76"/>
      <c r="I3" s="76"/>
      <c r="J3" s="76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H41" sqref="H41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78" t="s">
        <v>41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B4" sqref="B4:J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78" t="s">
        <v>20</v>
      </c>
      <c r="C4" s="78"/>
      <c r="D4" s="78"/>
      <c r="E4" s="78"/>
      <c r="F4" s="78"/>
      <c r="G4" s="78"/>
      <c r="H4" s="78"/>
      <c r="I4" s="78"/>
      <c r="J4" s="78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6"/>
      <c r="C5" s="16"/>
      <c r="D5" s="16"/>
      <c r="E5" s="16"/>
      <c r="F5" s="16"/>
      <c r="G5" s="16"/>
      <c r="H5" s="16"/>
      <c r="I5" s="19"/>
      <c r="J5" s="16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3" t="s">
        <v>5</v>
      </c>
      <c r="B7" s="13" t="s">
        <v>6</v>
      </c>
      <c r="C7" s="13" t="s">
        <v>15</v>
      </c>
      <c r="D7" s="13" t="s">
        <v>8</v>
      </c>
      <c r="E7" s="13" t="s">
        <v>9</v>
      </c>
      <c r="F7" s="13" t="s">
        <v>10</v>
      </c>
      <c r="G7" s="12" t="s">
        <v>11</v>
      </c>
      <c r="H7" s="13" t="s">
        <v>12</v>
      </c>
      <c r="I7" s="13" t="s">
        <v>13</v>
      </c>
      <c r="J7" s="13" t="s">
        <v>14</v>
      </c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"/>
  <sheetViews>
    <sheetView workbookViewId="0">
      <selection activeCell="A40" sqref="A40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75"/>
      <c r="H2" s="75"/>
      <c r="I2" s="75"/>
      <c r="J2" s="75"/>
      <c r="K2" s="75"/>
      <c r="L2" s="75"/>
      <c r="M2" s="75"/>
      <c r="N2" s="75"/>
      <c r="O2" s="1"/>
      <c r="P2" s="1"/>
      <c r="Q2" s="1"/>
      <c r="R2" s="1"/>
    </row>
    <row r="3" spans="1:18" x14ac:dyDescent="0.25">
      <c r="A3" s="1"/>
      <c r="B3" s="75" t="s">
        <v>28</v>
      </c>
      <c r="C3" s="75"/>
      <c r="D3" s="75"/>
      <c r="E3" s="75"/>
      <c r="F3" s="75"/>
      <c r="G3" s="75"/>
      <c r="H3" s="75"/>
      <c r="I3" s="20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5.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K6" s="9"/>
      <c r="L6" s="9"/>
      <c r="M6" s="9"/>
      <c r="N6" s="9"/>
      <c r="O6" s="9"/>
      <c r="P6" s="9"/>
      <c r="Q6" s="9"/>
      <c r="R6" s="9"/>
    </row>
    <row r="7" spans="1:18" ht="30" x14ac:dyDescent="0.25">
      <c r="A7" s="28" t="s">
        <v>42</v>
      </c>
      <c r="B7" s="29" t="s">
        <v>45</v>
      </c>
      <c r="C7" s="29" t="s">
        <v>46</v>
      </c>
      <c r="D7" s="27" t="s">
        <v>43</v>
      </c>
      <c r="E7" s="27">
        <v>1</v>
      </c>
      <c r="F7" s="27" t="s">
        <v>44</v>
      </c>
      <c r="G7" s="27" t="s">
        <v>44</v>
      </c>
      <c r="H7" s="29">
        <v>2026</v>
      </c>
      <c r="I7" s="29">
        <v>2026</v>
      </c>
      <c r="J7" s="30" t="s">
        <v>42</v>
      </c>
    </row>
    <row r="9" spans="1:18" x14ac:dyDescent="0.25">
      <c r="A9" s="14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J8" sqref="J8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91" t="s">
        <v>21</v>
      </c>
      <c r="C2" s="91"/>
      <c r="D2" s="91"/>
      <c r="E2" s="91"/>
      <c r="F2" s="91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</row>
    <row r="6" spans="1:18" x14ac:dyDescent="0.25">
      <c r="A6" s="94" t="s">
        <v>71</v>
      </c>
      <c r="B6" s="92" t="s">
        <v>58</v>
      </c>
      <c r="C6" s="92" t="s">
        <v>62</v>
      </c>
      <c r="D6" s="27" t="s">
        <v>61</v>
      </c>
      <c r="E6" s="27">
        <v>2</v>
      </c>
      <c r="F6" s="38">
        <v>227885</v>
      </c>
      <c r="G6" s="38">
        <v>455770</v>
      </c>
      <c r="H6" s="36">
        <v>2026</v>
      </c>
      <c r="I6" s="36">
        <v>2026</v>
      </c>
      <c r="J6" s="40" t="s">
        <v>59</v>
      </c>
    </row>
    <row r="7" spans="1:18" x14ac:dyDescent="0.25">
      <c r="A7" s="93"/>
      <c r="B7" s="93"/>
      <c r="C7" s="93"/>
      <c r="D7" s="27" t="s">
        <v>61</v>
      </c>
      <c r="E7" s="27">
        <v>2</v>
      </c>
      <c r="F7" s="38">
        <v>31904</v>
      </c>
      <c r="G7" s="38">
        <v>63808</v>
      </c>
      <c r="H7" s="34">
        <v>2026</v>
      </c>
      <c r="I7" s="34">
        <v>2026</v>
      </c>
      <c r="J7" s="40" t="s">
        <v>60</v>
      </c>
    </row>
    <row r="8" spans="1:18" ht="162" customHeight="1" x14ac:dyDescent="0.25">
      <c r="A8" s="26" t="s">
        <v>92</v>
      </c>
      <c r="B8" s="24" t="s">
        <v>89</v>
      </c>
      <c r="C8" s="24" t="s">
        <v>90</v>
      </c>
      <c r="D8" s="21"/>
      <c r="E8" s="24">
        <v>1</v>
      </c>
      <c r="F8" s="47">
        <v>7800000</v>
      </c>
      <c r="G8" s="47">
        <v>7800000</v>
      </c>
      <c r="H8" s="24">
        <v>2026</v>
      </c>
      <c r="I8" s="24">
        <v>2026</v>
      </c>
      <c r="J8" s="46" t="s">
        <v>91</v>
      </c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A8" sqref="A8:J8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91" t="s">
        <v>22</v>
      </c>
      <c r="C3" s="91"/>
      <c r="D3" s="91"/>
      <c r="E3" s="91"/>
      <c r="F3" s="91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3" t="s">
        <v>3</v>
      </c>
      <c r="B7" s="24" t="s">
        <v>4</v>
      </c>
      <c r="C7" s="51" t="s">
        <v>16</v>
      </c>
      <c r="D7" s="24" t="s">
        <v>17</v>
      </c>
      <c r="E7" s="24">
        <v>1</v>
      </c>
      <c r="F7" s="24" t="s">
        <v>18</v>
      </c>
      <c r="G7" s="24" t="str">
        <f>F7</f>
        <v>1270$</v>
      </c>
      <c r="H7" s="60">
        <v>2026</v>
      </c>
      <c r="I7" s="24">
        <v>2026</v>
      </c>
      <c r="J7" s="26" t="s">
        <v>19</v>
      </c>
    </row>
    <row r="8" spans="1:18" ht="26.25" x14ac:dyDescent="0.25">
      <c r="A8" s="35" t="s">
        <v>125</v>
      </c>
      <c r="B8" s="24" t="s">
        <v>126</v>
      </c>
      <c r="C8" s="63" t="s">
        <v>127</v>
      </c>
      <c r="D8" s="51" t="s">
        <v>43</v>
      </c>
      <c r="E8" s="51">
        <v>1</v>
      </c>
      <c r="F8" s="51" t="s">
        <v>124</v>
      </c>
      <c r="G8" s="51" t="s">
        <v>124</v>
      </c>
      <c r="H8" s="60">
        <v>2026</v>
      </c>
      <c r="I8" s="24">
        <v>2026</v>
      </c>
      <c r="J8" s="35" t="s">
        <v>123</v>
      </c>
    </row>
    <row r="9" spans="1:18" x14ac:dyDescent="0.25">
      <c r="A9" s="35"/>
      <c r="B9" s="24"/>
      <c r="C9" s="63"/>
      <c r="D9" s="51"/>
      <c r="E9" s="51"/>
      <c r="F9" s="51"/>
      <c r="G9" s="51"/>
      <c r="H9" s="60"/>
      <c r="I9" s="24"/>
      <c r="J9" s="21"/>
    </row>
    <row r="10" spans="1:18" x14ac:dyDescent="0.25">
      <c r="A10" s="21"/>
      <c r="B10" s="21"/>
      <c r="C10" s="21"/>
      <c r="D10" s="21"/>
      <c r="E10" s="21"/>
      <c r="F10" s="21"/>
      <c r="G10" s="61"/>
      <c r="H10" s="21"/>
      <c r="I10" s="21"/>
      <c r="J10" s="21"/>
    </row>
    <row r="11" spans="1:18" x14ac:dyDescent="0.25">
      <c r="A11" s="22"/>
      <c r="B11" s="22"/>
      <c r="C11" s="22"/>
      <c r="D11" s="22"/>
      <c r="E11" s="22"/>
      <c r="F11" s="22"/>
      <c r="G11" s="62"/>
      <c r="H11" s="22"/>
      <c r="I11" s="22"/>
      <c r="J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5"/>
  <sheetViews>
    <sheetView topLeftCell="A2" workbookViewId="0">
      <selection activeCell="M22" sqref="M22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2" t="s">
        <v>11</v>
      </c>
      <c r="H7" s="13" t="s">
        <v>12</v>
      </c>
      <c r="I7" s="13" t="s">
        <v>13</v>
      </c>
      <c r="J7" s="13" t="s">
        <v>14</v>
      </c>
    </row>
    <row r="8" spans="1:18" ht="39" x14ac:dyDescent="0.25">
      <c r="A8" s="35" t="s">
        <v>125</v>
      </c>
      <c r="B8" s="24" t="s">
        <v>126</v>
      </c>
      <c r="C8" s="63" t="s">
        <v>127</v>
      </c>
      <c r="D8" s="51" t="s">
        <v>43</v>
      </c>
      <c r="E8" s="51">
        <v>1</v>
      </c>
      <c r="F8" s="51">
        <v>3000000</v>
      </c>
      <c r="G8" s="51">
        <v>3000000</v>
      </c>
      <c r="H8" s="60">
        <v>2026</v>
      </c>
      <c r="I8" s="24">
        <v>2026</v>
      </c>
      <c r="J8" s="35" t="s">
        <v>128</v>
      </c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F35" sqref="F35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7" t="s">
        <v>24</v>
      </c>
      <c r="C2" s="17"/>
      <c r="D2" s="17"/>
      <c r="E2" s="17"/>
      <c r="F2" s="17"/>
      <c r="G2" s="17"/>
      <c r="H2" s="17"/>
      <c r="I2" s="17"/>
      <c r="J2" s="9"/>
    </row>
    <row r="3" spans="1:18" x14ac:dyDescent="0.25">
      <c r="A3" s="9"/>
      <c r="B3" s="17"/>
      <c r="C3" s="17"/>
      <c r="D3" s="17"/>
      <c r="E3" s="17"/>
      <c r="F3" s="17"/>
      <c r="G3" s="17"/>
      <c r="H3" s="17"/>
      <c r="I3" s="17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31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</row>
    <row r="6" spans="1:18" ht="38.25" x14ac:dyDescent="0.25">
      <c r="A6" s="85" t="s">
        <v>63</v>
      </c>
      <c r="B6" s="85" t="s">
        <v>58</v>
      </c>
      <c r="C6" s="85" t="s">
        <v>64</v>
      </c>
      <c r="D6" s="27" t="s">
        <v>43</v>
      </c>
      <c r="E6" s="27">
        <v>1</v>
      </c>
      <c r="F6" s="45">
        <v>21045.88</v>
      </c>
      <c r="G6" s="45">
        <v>21045.88</v>
      </c>
      <c r="H6" s="34">
        <v>2026</v>
      </c>
      <c r="I6" s="34">
        <v>2026</v>
      </c>
      <c r="J6" s="27" t="s">
        <v>64</v>
      </c>
    </row>
    <row r="7" spans="1:18" ht="38.25" x14ac:dyDescent="0.25">
      <c r="A7" s="85"/>
      <c r="B7" s="95"/>
      <c r="C7" s="85"/>
      <c r="D7" s="27" t="s">
        <v>43</v>
      </c>
      <c r="E7" s="27">
        <v>1</v>
      </c>
      <c r="F7" s="27" t="s">
        <v>69</v>
      </c>
      <c r="G7" s="27" t="s">
        <v>69</v>
      </c>
      <c r="H7" s="34">
        <v>2026</v>
      </c>
      <c r="I7" s="34">
        <v>2026</v>
      </c>
      <c r="J7" s="27" t="s">
        <v>65</v>
      </c>
    </row>
    <row r="8" spans="1:18" ht="127.5" x14ac:dyDescent="0.25">
      <c r="A8" s="85"/>
      <c r="B8" s="95"/>
      <c r="C8" s="85"/>
      <c r="D8" s="44" t="s">
        <v>43</v>
      </c>
      <c r="E8" s="44">
        <v>1</v>
      </c>
      <c r="F8" s="44" t="s">
        <v>70</v>
      </c>
      <c r="G8" s="44" t="s">
        <v>70</v>
      </c>
      <c r="H8" s="24">
        <v>2026</v>
      </c>
      <c r="I8" s="24">
        <v>2026</v>
      </c>
      <c r="J8" s="27" t="s">
        <v>66</v>
      </c>
    </row>
    <row r="9" spans="1:18" ht="25.5" x14ac:dyDescent="0.25">
      <c r="A9" s="85"/>
      <c r="B9" s="95"/>
      <c r="C9" s="85"/>
      <c r="D9" s="27" t="s">
        <v>43</v>
      </c>
      <c r="E9" s="27">
        <v>6</v>
      </c>
      <c r="F9" s="27">
        <v>1004.64</v>
      </c>
      <c r="G9" s="45">
        <v>6027.84</v>
      </c>
      <c r="H9" s="34">
        <v>2026</v>
      </c>
      <c r="I9" s="34">
        <v>2026</v>
      </c>
      <c r="J9" s="27" t="s">
        <v>67</v>
      </c>
    </row>
    <row r="10" spans="1:18" ht="38.25" x14ac:dyDescent="0.25">
      <c r="A10" s="85"/>
      <c r="B10" s="95"/>
      <c r="C10" s="85"/>
      <c r="D10" s="27" t="s">
        <v>43</v>
      </c>
      <c r="E10" s="27">
        <v>1</v>
      </c>
      <c r="F10" s="45">
        <v>42091.76</v>
      </c>
      <c r="G10" s="45">
        <v>42091.76</v>
      </c>
      <c r="H10" s="34">
        <v>2026</v>
      </c>
      <c r="I10" s="34">
        <v>2026</v>
      </c>
      <c r="J10" s="27" t="s">
        <v>68</v>
      </c>
    </row>
    <row r="11" spans="1:18" ht="65.25" customHeight="1" x14ac:dyDescent="0.25">
      <c r="A11" s="26" t="s">
        <v>84</v>
      </c>
      <c r="B11" s="44" t="s">
        <v>87</v>
      </c>
      <c r="C11" s="44" t="s">
        <v>86</v>
      </c>
      <c r="D11" s="44" t="s">
        <v>17</v>
      </c>
      <c r="E11" s="44">
        <v>1</v>
      </c>
      <c r="F11" s="44" t="s">
        <v>83</v>
      </c>
      <c r="G11" s="44" t="s">
        <v>83</v>
      </c>
      <c r="H11" s="24">
        <v>2026</v>
      </c>
      <c r="I11" s="24">
        <v>2026</v>
      </c>
      <c r="J11" s="44" t="s">
        <v>88</v>
      </c>
    </row>
    <row r="12" spans="1:18" ht="38.25" x14ac:dyDescent="0.25">
      <c r="A12" s="25" t="s">
        <v>85</v>
      </c>
      <c r="B12" s="44" t="s">
        <v>87</v>
      </c>
      <c r="C12" s="44" t="s">
        <v>86</v>
      </c>
      <c r="D12" s="44" t="s">
        <v>17</v>
      </c>
      <c r="E12" s="44">
        <v>1</v>
      </c>
      <c r="F12" s="43">
        <v>971000</v>
      </c>
      <c r="G12" s="43">
        <v>971000</v>
      </c>
      <c r="H12" s="24">
        <v>2026</v>
      </c>
      <c r="I12" s="24">
        <v>2026</v>
      </c>
      <c r="J12" s="44" t="s">
        <v>82</v>
      </c>
    </row>
  </sheetData>
  <mergeCells count="3">
    <mergeCell ref="A6:A10"/>
    <mergeCell ref="B6:B10"/>
    <mergeCell ref="C6:C10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2" sqref="A2:J1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25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1" t="s">
        <v>5</v>
      </c>
      <c r="B6" s="31" t="s">
        <v>6</v>
      </c>
      <c r="C6" s="31" t="s">
        <v>7</v>
      </c>
      <c r="D6" s="31" t="s">
        <v>8</v>
      </c>
      <c r="E6" s="31" t="s">
        <v>9</v>
      </c>
      <c r="F6" s="31" t="s">
        <v>10</v>
      </c>
      <c r="G6" s="32" t="s">
        <v>11</v>
      </c>
      <c r="H6" s="31" t="s">
        <v>12</v>
      </c>
      <c r="I6" s="31" t="s">
        <v>13</v>
      </c>
      <c r="J6" s="31" t="s">
        <v>14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27" t="s">
        <v>52</v>
      </c>
      <c r="B7" s="24" t="s">
        <v>58</v>
      </c>
      <c r="C7" s="23" t="s">
        <v>54</v>
      </c>
      <c r="D7" s="27" t="s">
        <v>43</v>
      </c>
      <c r="E7" s="27">
        <v>1</v>
      </c>
      <c r="F7" s="38">
        <v>6500000</v>
      </c>
      <c r="G7" s="38">
        <v>6500000</v>
      </c>
      <c r="H7" s="36">
        <v>2026</v>
      </c>
      <c r="I7" s="36">
        <v>2026</v>
      </c>
      <c r="J7" s="27" t="s">
        <v>57</v>
      </c>
    </row>
    <row r="8" spans="1:19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9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9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9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9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9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9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9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K26" sqref="K2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27.2851562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173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2" t="s">
        <v>11</v>
      </c>
      <c r="I5" s="13" t="s">
        <v>12</v>
      </c>
      <c r="J5" s="13" t="s">
        <v>13</v>
      </c>
      <c r="K5" s="13" t="s">
        <v>14</v>
      </c>
    </row>
    <row r="6" spans="2:11" ht="25.5" x14ac:dyDescent="0.25">
      <c r="B6" s="48" t="s">
        <v>80</v>
      </c>
      <c r="C6" s="53" t="s">
        <v>74</v>
      </c>
      <c r="D6" s="48" t="s">
        <v>72</v>
      </c>
      <c r="E6" s="48" t="s">
        <v>17</v>
      </c>
      <c r="F6" s="48">
        <v>1</v>
      </c>
      <c r="G6" s="48" t="s">
        <v>73</v>
      </c>
      <c r="H6" s="48" t="s">
        <v>73</v>
      </c>
      <c r="I6" s="53">
        <v>2026</v>
      </c>
      <c r="J6" s="53">
        <v>2026</v>
      </c>
      <c r="K6" s="49" t="s">
        <v>75</v>
      </c>
    </row>
    <row r="7" spans="2:11" ht="25.5" x14ac:dyDescent="0.25">
      <c r="B7" s="26" t="s">
        <v>101</v>
      </c>
      <c r="C7" s="24" t="s">
        <v>99</v>
      </c>
      <c r="D7" s="26" t="s">
        <v>100</v>
      </c>
      <c r="E7" s="49" t="s">
        <v>17</v>
      </c>
      <c r="F7" s="49">
        <v>1</v>
      </c>
      <c r="G7" s="43">
        <v>41180</v>
      </c>
      <c r="H7" s="43">
        <v>41180</v>
      </c>
      <c r="I7" s="24">
        <v>2026</v>
      </c>
      <c r="J7" s="24">
        <v>2026</v>
      </c>
      <c r="K7" s="26" t="s">
        <v>98</v>
      </c>
    </row>
    <row r="8" spans="2:11" x14ac:dyDescent="0.25">
      <c r="B8" s="52"/>
      <c r="C8" s="52"/>
      <c r="D8" s="52"/>
      <c r="E8" s="52"/>
      <c r="F8" s="52"/>
      <c r="G8" s="52"/>
      <c r="H8" s="52"/>
      <c r="I8" s="52"/>
      <c r="J8" s="52"/>
      <c r="K8" s="39"/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K26" sqref="K2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174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2" t="s">
        <v>11</v>
      </c>
      <c r="I5" s="31" t="s">
        <v>12</v>
      </c>
      <c r="J5" s="31" t="s">
        <v>13</v>
      </c>
      <c r="K5" s="31" t="s">
        <v>14</v>
      </c>
    </row>
    <row r="6" spans="2:11" ht="38.25" x14ac:dyDescent="0.25">
      <c r="B6" s="49" t="s">
        <v>103</v>
      </c>
      <c r="C6" s="24" t="s">
        <v>105</v>
      </c>
      <c r="D6" s="49" t="s">
        <v>106</v>
      </c>
      <c r="E6" s="49" t="s">
        <v>17</v>
      </c>
      <c r="F6" s="49">
        <v>1</v>
      </c>
      <c r="G6" s="43">
        <v>1972000</v>
      </c>
      <c r="H6" s="49" t="s">
        <v>104</v>
      </c>
      <c r="I6" s="24">
        <v>2026</v>
      </c>
      <c r="J6" s="24">
        <v>2026</v>
      </c>
      <c r="K6" s="49" t="s">
        <v>102</v>
      </c>
    </row>
    <row r="7" spans="2:1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Q11" sqref="Q11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111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2" t="s">
        <v>11</v>
      </c>
      <c r="I5" s="31" t="s">
        <v>12</v>
      </c>
      <c r="J5" s="31" t="s">
        <v>13</v>
      </c>
      <c r="K5" s="31" t="s">
        <v>14</v>
      </c>
    </row>
    <row r="6" spans="2:11" ht="25.5" x14ac:dyDescent="0.25">
      <c r="B6" s="55" t="s">
        <v>107</v>
      </c>
      <c r="C6" s="53" t="s">
        <v>105</v>
      </c>
      <c r="D6" s="55" t="s">
        <v>109</v>
      </c>
      <c r="E6" s="50" t="s">
        <v>17</v>
      </c>
      <c r="F6" s="50">
        <v>1</v>
      </c>
      <c r="G6" s="56">
        <v>140000</v>
      </c>
      <c r="H6" s="56">
        <v>140000</v>
      </c>
      <c r="I6" s="53">
        <v>2026</v>
      </c>
      <c r="J6" s="53">
        <v>2026</v>
      </c>
      <c r="K6" s="58" t="s">
        <v>108</v>
      </c>
    </row>
    <row r="7" spans="2:11" ht="26.25" x14ac:dyDescent="0.25">
      <c r="B7" s="39" t="s">
        <v>110</v>
      </c>
      <c r="C7" s="24" t="s">
        <v>105</v>
      </c>
      <c r="D7" s="35" t="s">
        <v>116</v>
      </c>
      <c r="E7" s="40" t="s">
        <v>17</v>
      </c>
      <c r="F7" s="40">
        <v>1</v>
      </c>
      <c r="G7" s="27" t="s">
        <v>112</v>
      </c>
      <c r="H7" s="27" t="s">
        <v>112</v>
      </c>
      <c r="I7" s="24">
        <v>2026</v>
      </c>
      <c r="J7" s="24">
        <v>2026</v>
      </c>
      <c r="K7" s="57" t="s">
        <v>114</v>
      </c>
    </row>
    <row r="8" spans="2:11" ht="26.25" x14ac:dyDescent="0.25">
      <c r="B8" s="39" t="s">
        <v>110</v>
      </c>
      <c r="C8" s="24" t="s">
        <v>105</v>
      </c>
      <c r="D8" s="35" t="s">
        <v>116</v>
      </c>
      <c r="E8" s="40" t="s">
        <v>17</v>
      </c>
      <c r="F8" s="40">
        <v>1</v>
      </c>
      <c r="G8" s="27" t="s">
        <v>113</v>
      </c>
      <c r="H8" s="27" t="s">
        <v>113</v>
      </c>
      <c r="I8" s="24">
        <v>2026</v>
      </c>
      <c r="J8" s="24">
        <v>2026</v>
      </c>
      <c r="K8" s="57" t="s">
        <v>115</v>
      </c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C27" sqref="C2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76" t="s">
        <v>27</v>
      </c>
      <c r="C3" s="76"/>
      <c r="D3" s="76"/>
      <c r="E3" s="76"/>
      <c r="F3" s="76"/>
      <c r="G3" s="76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ht="67.5" customHeight="1" x14ac:dyDescent="0.25">
      <c r="A4" s="31" t="s">
        <v>5</v>
      </c>
      <c r="B4" s="31" t="s">
        <v>6</v>
      </c>
      <c r="C4" s="31" t="s">
        <v>15</v>
      </c>
      <c r="D4" s="31" t="s">
        <v>8</v>
      </c>
      <c r="E4" s="31" t="s">
        <v>9</v>
      </c>
      <c r="F4" s="31" t="s">
        <v>10</v>
      </c>
      <c r="G4" s="32" t="s">
        <v>11</v>
      </c>
      <c r="H4" s="31" t="s">
        <v>12</v>
      </c>
      <c r="I4" s="31" t="s">
        <v>13</v>
      </c>
      <c r="J4" s="31" t="s">
        <v>14</v>
      </c>
    </row>
    <row r="5" spans="1:18" ht="25.5" x14ac:dyDescent="0.25">
      <c r="A5" s="68" t="s">
        <v>169</v>
      </c>
      <c r="B5" s="24" t="s">
        <v>168</v>
      </c>
      <c r="C5" s="64" t="s">
        <v>90</v>
      </c>
      <c r="D5" s="64" t="s">
        <v>43</v>
      </c>
      <c r="E5" s="64">
        <v>2</v>
      </c>
      <c r="F5" s="64" t="s">
        <v>166</v>
      </c>
      <c r="G5" s="64" t="s">
        <v>167</v>
      </c>
      <c r="H5" s="24">
        <v>2026</v>
      </c>
      <c r="I5" s="24">
        <v>2026</v>
      </c>
      <c r="J5" s="64" t="s">
        <v>165</v>
      </c>
    </row>
    <row r="6" spans="1:18" ht="141" x14ac:dyDescent="0.25">
      <c r="A6" s="35" t="s">
        <v>172</v>
      </c>
      <c r="B6" s="24" t="s">
        <v>168</v>
      </c>
      <c r="C6" s="64" t="s">
        <v>90</v>
      </c>
      <c r="D6" s="64" t="s">
        <v>43</v>
      </c>
      <c r="E6" s="72">
        <v>1</v>
      </c>
      <c r="F6" s="73" t="s">
        <v>171</v>
      </c>
      <c r="G6" s="74"/>
      <c r="H6" s="24">
        <v>2026</v>
      </c>
      <c r="I6" s="24">
        <v>2026</v>
      </c>
      <c r="J6" s="64" t="s">
        <v>170</v>
      </c>
    </row>
    <row r="7" spans="1: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</sheetData>
  <mergeCells count="1">
    <mergeCell ref="B3:G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2" t="s">
        <v>11</v>
      </c>
      <c r="I5" s="31" t="s">
        <v>12</v>
      </c>
      <c r="J5" s="31" t="s">
        <v>13</v>
      </c>
      <c r="K5" s="31" t="s">
        <v>14</v>
      </c>
    </row>
    <row r="6" spans="2:11" ht="76.5" x14ac:dyDescent="0.25">
      <c r="B6" s="49" t="s">
        <v>93</v>
      </c>
      <c r="C6" s="24" t="s">
        <v>95</v>
      </c>
      <c r="D6" s="49" t="s">
        <v>17</v>
      </c>
      <c r="E6" s="49">
        <v>1</v>
      </c>
      <c r="F6" s="49" t="s">
        <v>96</v>
      </c>
      <c r="G6" s="49" t="s">
        <v>97</v>
      </c>
      <c r="H6" s="49" t="str">
        <f>G6</f>
        <v>30 000 000</v>
      </c>
      <c r="I6" s="24">
        <v>2026</v>
      </c>
      <c r="J6" s="24">
        <v>2026</v>
      </c>
      <c r="K6" s="49" t="s">
        <v>94</v>
      </c>
    </row>
    <row r="7" spans="2:1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"/>
  <sheetViews>
    <sheetView workbookViewId="0">
      <selection activeCell="J18" sqref="J18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10" x14ac:dyDescent="0.25">
      <c r="A2" s="1"/>
      <c r="B2" s="75" t="s">
        <v>26</v>
      </c>
      <c r="C2" s="75"/>
      <c r="D2" s="75"/>
      <c r="E2" s="75"/>
      <c r="F2" s="75"/>
      <c r="G2" s="75"/>
      <c r="H2" s="75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25.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K13" sqref="K13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75" t="s">
        <v>30</v>
      </c>
      <c r="C2" s="75"/>
      <c r="D2" s="75"/>
      <c r="E2" s="75"/>
      <c r="F2" s="75"/>
      <c r="G2" s="75"/>
      <c r="H2" s="75"/>
      <c r="I2" s="20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  <c r="K5" s="1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L19" sqref="L19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75" t="s">
        <v>31</v>
      </c>
      <c r="C4" s="75"/>
      <c r="D4" s="75"/>
      <c r="E4" s="75"/>
      <c r="F4" s="75"/>
      <c r="G4" s="75"/>
      <c r="H4" s="75"/>
      <c r="I4" s="18"/>
      <c r="J4" s="1"/>
      <c r="K4" s="1"/>
      <c r="L4" s="1"/>
    </row>
    <row r="5" spans="1:12" x14ac:dyDescent="0.25">
      <c r="A5" s="1"/>
      <c r="B5" s="15"/>
      <c r="C5" s="15"/>
      <c r="D5" s="15"/>
      <c r="E5" s="15"/>
      <c r="F5" s="15"/>
      <c r="G5" s="15"/>
      <c r="H5" s="15"/>
      <c r="I5" s="18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3" t="s">
        <v>5</v>
      </c>
      <c r="B7" s="13" t="s">
        <v>6</v>
      </c>
      <c r="C7" s="13" t="s">
        <v>15</v>
      </c>
      <c r="D7" s="13" t="s">
        <v>8</v>
      </c>
      <c r="E7" s="13" t="s">
        <v>9</v>
      </c>
      <c r="F7" s="13" t="s">
        <v>10</v>
      </c>
      <c r="G7" s="12" t="s">
        <v>11</v>
      </c>
      <c r="H7" s="13" t="s">
        <v>12</v>
      </c>
      <c r="I7" s="13" t="s">
        <v>13</v>
      </c>
      <c r="J7" s="13" t="s">
        <v>14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I40" sqref="I4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75" t="s">
        <v>32</v>
      </c>
      <c r="C2" s="75"/>
      <c r="D2" s="75"/>
      <c r="E2" s="75"/>
      <c r="F2" s="75"/>
      <c r="G2" s="75"/>
      <c r="H2" s="75"/>
      <c r="I2" s="18"/>
      <c r="J2" s="4"/>
      <c r="K2" s="4"/>
    </row>
    <row r="3" spans="1:11" ht="11.25" customHeight="1" x14ac:dyDescent="0.25">
      <c r="A3" s="4"/>
      <c r="B3" s="15"/>
      <c r="C3" s="15"/>
      <c r="D3" s="15"/>
      <c r="E3" s="15"/>
      <c r="F3" s="15"/>
      <c r="G3" s="15"/>
      <c r="H3" s="15"/>
      <c r="I3" s="18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7"/>
  <sheetViews>
    <sheetView workbookViewId="0">
      <selection activeCell="J40" sqref="J39:J40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75" t="s">
        <v>33</v>
      </c>
      <c r="C4" s="75"/>
      <c r="D4" s="75"/>
      <c r="E4" s="75"/>
      <c r="F4" s="75"/>
      <c r="G4" s="75"/>
      <c r="H4" s="75"/>
      <c r="I4" s="20"/>
      <c r="J4" s="1"/>
    </row>
    <row r="5" spans="1:10" x14ac:dyDescent="0.25">
      <c r="A5" s="1"/>
      <c r="B5" s="15"/>
      <c r="C5" s="15"/>
      <c r="D5" s="15"/>
      <c r="E5" s="15"/>
      <c r="F5" s="15"/>
      <c r="G5" s="15"/>
      <c r="H5" s="15"/>
      <c r="I5" s="20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8.25" x14ac:dyDescent="0.25">
      <c r="A7" s="13" t="s">
        <v>5</v>
      </c>
      <c r="B7" s="13" t="s">
        <v>6</v>
      </c>
      <c r="C7" s="13" t="s">
        <v>15</v>
      </c>
      <c r="D7" s="13" t="s">
        <v>8</v>
      </c>
      <c r="E7" s="13" t="s">
        <v>9</v>
      </c>
      <c r="F7" s="13" t="s">
        <v>10</v>
      </c>
      <c r="G7" s="12" t="s">
        <v>11</v>
      </c>
      <c r="H7" s="13" t="s">
        <v>12</v>
      </c>
      <c r="I7" s="13" t="s">
        <v>13</v>
      </c>
      <c r="J7" s="13" t="s">
        <v>14</v>
      </c>
    </row>
  </sheetData>
  <mergeCells count="1">
    <mergeCell ref="B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J14" sqref="J14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77" t="s">
        <v>34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АР26198903</vt:lpstr>
      <vt:lpstr>АР 25796981</vt:lpstr>
      <vt:lpstr>Лист3</vt:lpstr>
      <vt:lpstr>АР26101263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2026-04-14T05:00:18Z</dcterms:modified>
</cp:coreProperties>
</file>