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4000" windowHeight="9585" firstSheet="2" activeTab="2"/>
  </bookViews>
  <sheets>
    <sheet name="ЭКОНОМИКА" sheetId="1" r:id="rId1"/>
    <sheet name="Аудит и НО" sheetId="2" r:id="rId2"/>
    <sheet name="7М081" sheetId="12" r:id="rId3"/>
    <sheet name="7М082" sheetId="13" r:id="rId4"/>
    <sheet name="7М091" sheetId="16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D7" i="13" l="1"/>
  <c r="P34" i="2" l="1"/>
  <c r="H38" i="2"/>
  <c r="S36" i="2" l="1"/>
</calcChain>
</file>

<file path=xl/sharedStrings.xml><?xml version="1.0" encoding="utf-8"?>
<sst xmlns="http://schemas.openxmlformats.org/spreadsheetml/2006/main" count="778" uniqueCount="411">
  <si>
    <t>№</t>
  </si>
  <si>
    <t>Фамилия, имя, отчество (при наличии)</t>
  </si>
  <si>
    <t>Год и месторождения</t>
  </si>
  <si>
    <t>Сведения об отсутствии (наличии) судимости</t>
  </si>
  <si>
    <t>Сведения об академической степени "доктор философии (PhD)" или "доктор по профилю", специальность, год присуждения</t>
  </si>
  <si>
    <t>Сведения об ученой степени "кандидат наук", или "доктор наук", или "доктор философии (PhD)", или "доктор по профилю", специальность, год присуждения</t>
  </si>
  <si>
    <t>Сведения об ученом звании "ассоциированный профессор (доцент)" или "профессор", специальность, год присвоения</t>
  </si>
  <si>
    <t>Сведения о почетных званиях и государственных наградах Республики Казахстан, о спортивном звании "Заслуженный тренер" или о высшей и первой врачебной категории, год присвоения</t>
  </si>
  <si>
    <t>(наименование организации образования) (по состоянию на ________)</t>
  </si>
  <si>
    <t>Основное место работы (адрес организации, должность, стаж)</t>
  </si>
  <si>
    <t>Сведения о практической работе по профилю преподаваемых дисциплин, стаж</t>
  </si>
  <si>
    <t>Сведения о наличии удостоверения о признании</t>
  </si>
  <si>
    <t>Сведения о прохождении медицинского осмотра (наличие личной медицинской книжки)</t>
  </si>
  <si>
    <t>Сведения о степени "магистр" (специальность, год присуждения)</t>
  </si>
  <si>
    <t>Преподаваемая дисциплина</t>
  </si>
  <si>
    <r>
      <t>Сведения о высшем, о педагогической переподготовке, специальность, квалификация по диплому,</t>
    </r>
    <r>
      <rPr>
        <b/>
        <sz val="10"/>
        <color theme="1"/>
        <rFont val="Times New Roman"/>
        <family val="1"/>
        <charset val="204"/>
      </rPr>
      <t xml:space="preserve"> организация образования,</t>
    </r>
    <r>
      <rPr>
        <sz val="10"/>
        <color theme="1"/>
        <rFont val="Times New Roman"/>
        <family val="1"/>
        <charset val="204"/>
      </rPr>
      <t xml:space="preserve"> год окончания (наименование организации, производства, период обучения, стажировки), сертификат специалиста</t>
    </r>
  </si>
  <si>
    <t>Сведения об укомплектованности педагогическими и преподавательскими кадрами, наставниками</t>
  </si>
  <si>
    <t>Махмудова Шолпан Джуматаевна</t>
  </si>
  <si>
    <t>Муталова Джанаргул Саткановна</t>
  </si>
  <si>
    <t>Богдашкина Ирина Вячеславовна </t>
  </si>
  <si>
    <t>Таршилова Людмила Сергеевна</t>
  </si>
  <si>
    <t>Айдаралиева Айжамал Алибаевна</t>
  </si>
  <si>
    <t>Философия</t>
  </si>
  <si>
    <t>Психология</t>
  </si>
  <si>
    <t>Маркетинг</t>
  </si>
  <si>
    <t>Габдуалиева Раушан Смадиновна</t>
  </si>
  <si>
    <t>Саркулова Галия Ставаловна</t>
  </si>
  <si>
    <t>Рустенова Эльвира Амангельдыевна</t>
  </si>
  <si>
    <t>Есенгалиева Венера Аубекеровна</t>
  </si>
  <si>
    <t>Пащенко Наталья Николаевна</t>
  </si>
  <si>
    <t>Сералы Акбар Мұхамеджанұлы</t>
  </si>
  <si>
    <t>Тюмамбаева Айслу Галиулловна</t>
  </si>
  <si>
    <t>Есбулатова Алтын Жоламановна</t>
  </si>
  <si>
    <t>Ибыжанова Айжан Джексембаевна</t>
  </si>
  <si>
    <t>Нурсапина Канбиби Утешевна</t>
  </si>
  <si>
    <t>Джакупова Асель Канатовна</t>
  </si>
  <si>
    <t>Ержанова Жанар Куттыкбаевна</t>
  </si>
  <si>
    <t>Тапалова Асель Айткалиевна </t>
  </si>
  <si>
    <t>Абдешева Альберта Шынболатовна</t>
  </si>
  <si>
    <t>Есенгалиева Салтанат Мутиголлаевна</t>
  </si>
  <si>
    <t>1С: Бухгалтерия, Анализ хозяйственной деятельности предприятия</t>
  </si>
  <si>
    <t>Cалық және салық салу, Налоги и налогообложение, Электрондық салық есептілігі, Электронная налоговая отчетность</t>
  </si>
  <si>
    <t>Ахметжанова Назым Атабековна</t>
  </si>
  <si>
    <t>Предпринимательство, Экономика труда, Экономические исследования и бизнес-планирование, Логистика</t>
  </si>
  <si>
    <t xml:space="preserve">Әлемдік экономика және халықаралық бизнес                        </t>
  </si>
  <si>
    <t>Казамбаева Айгуль Мамаевна</t>
  </si>
  <si>
    <t xml:space="preserve">Корпоративные финансы, Финансовые вычисления, Управление рисками и страхование </t>
  </si>
  <si>
    <t xml:space="preserve">Корпоративтік қаржы, Тәуекелдерді басқару және сақтандыру           </t>
  </si>
  <si>
    <t xml:space="preserve"> Эконометрика, Бизнес - процестерді модельдеу, Моделирование бизнес процессов</t>
  </si>
  <si>
    <t>Менеджмент, Салалық нарықтар экономикасы, Экономика отраслевых рынков</t>
  </si>
  <si>
    <t xml:space="preserve">Биоэкономика, Өндірісті ұйымдастыру және жоспарлау   </t>
  </si>
  <si>
    <t>Аймақтық экономика, Региональная экономика, Внутрифирменное планирование, Оранизация и планирование производства</t>
  </si>
  <si>
    <t xml:space="preserve">Кәсіпорынның шаруашылық қызметін талдау, Бизнесті бағалау     </t>
  </si>
  <si>
    <t xml:space="preserve">Еңбек экономикасы, Цифрлық экономика   </t>
  </si>
  <si>
    <t>Экономика и бизнес аналитика</t>
  </si>
  <si>
    <t>1968 г. ЗКО, Бокейординский  р/н</t>
  </si>
  <si>
    <t>ЗКАТУ им. Жангир хана, г.Уральск, ул.Жангир хана,  51, старший преподаватель, 33</t>
  </si>
  <si>
    <t>отсутствует</t>
  </si>
  <si>
    <t>имеется</t>
  </si>
  <si>
    <t>6М020300 - История, 2013г.</t>
  </si>
  <si>
    <t>Урынгалиева Мадина Айкыновна</t>
  </si>
  <si>
    <t>2001 г., ЗКО, Уральск</t>
  </si>
  <si>
    <t>высшее,Иностранный язык, 2023 г.</t>
  </si>
  <si>
    <t>г. Уральск, Языковая школа "Destination". Учитель английского языка</t>
  </si>
  <si>
    <t>2 года</t>
  </si>
  <si>
    <t>есть</t>
  </si>
  <si>
    <t>Джумабекова Айнагуль Алтаевна</t>
  </si>
  <si>
    <t>1986 г. ЗКО, Теректинский р/н, пос. Акжаик</t>
  </si>
  <si>
    <t>высшее,КНУ им.Аль-Фараби. Лингвистика: казахский язык, Преподавание казахского и русского языков как второго языка, 2007 г.</t>
  </si>
  <si>
    <t>г. Уральск, Жангир хана, 51, ст. преп., 16</t>
  </si>
  <si>
    <t>6N0117 Казахский язык и литература, 
2009 г.</t>
  </si>
  <si>
    <t xml:space="preserve">высшее, КазГУ им.С.М.Кирова, История, преподаватель  истории и обществоведения, 1990г. </t>
  </si>
  <si>
    <t>1955г., 
г.Уральск</t>
  </si>
  <si>
    <t>Уральский педагогический институт им.А.С.Пушкина, «Математика», Учитель математики, 1976г.</t>
  </si>
  <si>
    <t>ЗКАТУ им Жангир хана, ул.Жангир хана 51, доцент, канд.физ.-мат.наук, 37</t>
  </si>
  <si>
    <t>1999-2004 гг. "Ассосация центр малого бизнеса", 5</t>
  </si>
  <si>
    <t>кандидат физико-математических наук., 01.01.09 - Математическая кибернетика, 1989г.</t>
  </si>
  <si>
    <t>доцент, ВАК "Математика",
1993г.</t>
  </si>
  <si>
    <t>1966 г. ЗКО, Жанибекский р/н</t>
  </si>
  <si>
    <t>высшее, Казанский государственный  университет им. Ульянова-Ленина, Научный коммунизм, преподаватель научного коммунизма, 1988 г.</t>
  </si>
  <si>
    <t>ЗКАТУ им. Жангир хана, г.Уральск, ул.Жангир хана,51 ,   доцент 35</t>
  </si>
  <si>
    <t xml:space="preserve">  Кандидат философских наук    "09.00.08 -Философия науки и техники",    2006 г. </t>
  </si>
  <si>
    <t>Нагрудной знак  «Почетный работник образования Республики Казахстан», Министр Ж.Түймебаев, (2010 г.) 
«Ы.Алтынсарин» атындағы төс белгісі
Министр Е.Сағадиев  (2018 ж.)</t>
  </si>
  <si>
    <t>1971 г. ЗКО, Чингирлауский  р/н</t>
  </si>
  <si>
    <t xml:space="preserve"> ЗКАТУ им. Жангир хана, г.Уральск, ул.Жангир хана, 51, старший преподаватель, 28</t>
  </si>
  <si>
    <t>6М020300 - История, 2010 г.</t>
  </si>
  <si>
    <t>Почетная грамота Министерства  образования и науки РК</t>
  </si>
  <si>
    <t>История Казахстана</t>
  </si>
  <si>
    <t xml:space="preserve"> Иностранный язык 1</t>
  </si>
  <si>
    <t>Казахский (русский) язык</t>
  </si>
  <si>
    <t xml:space="preserve">Высшая математика </t>
  </si>
  <si>
    <t>Принципы экономики</t>
  </si>
  <si>
    <t>Экология и безопасность жизнедеятельности</t>
  </si>
  <si>
    <t xml:space="preserve">Информационно-коммуникационные технологии (на англ.языке)   </t>
  </si>
  <si>
    <t xml:space="preserve">Статистика, Менеджмент профессиональной успешности   </t>
  </si>
  <si>
    <t>Культурология</t>
  </si>
  <si>
    <t>IT и цифровая культура</t>
  </si>
  <si>
    <t>Бухгалтерский учет и аудит,  Основы экономики и предпринимательства, Биоэкономика, Оценка бизнеса</t>
  </si>
  <si>
    <t>1972, г.Уральск</t>
  </si>
  <si>
    <t>ЗКАТУ им. Жангир хана, г. Уральск, Жангир хана 51, стаж -29 лет</t>
  </si>
  <si>
    <t xml:space="preserve"> - </t>
  </si>
  <si>
    <t>Кандидат педагогических наук, 13.00.08 - Теория и методика профессионального образования, 2002 г.</t>
  </si>
  <si>
    <t>Высшее, Экономика и управление в строительстве, квалификация Инженер-экономист,  Саратовский Государственный технический университет, 1994г.</t>
  </si>
  <si>
    <t>1966, Джамбульская область</t>
  </si>
  <si>
    <t>ЗКАТУ им. Жангир хана, г. Уральск, Жангир хана 51, стаж -34 лет</t>
  </si>
  <si>
    <t>Кандидат экономических наук, 08.00.05 -  Экономика и управление народным хозяйством, 2001 г.</t>
  </si>
  <si>
    <t>Нагрудный знак «Почетный работник образования», 2008 г</t>
  </si>
  <si>
    <t>Высшее, Экономика и организация с/х производств, Экономист-организатор сельскохозяйственного производства, Западно-Казахстанский сельскохозяйственный институт, 1988г.</t>
  </si>
  <si>
    <t>1962,  г.Уральск</t>
  </si>
  <si>
    <t>Высшее, География дополнительно биология, квалификация: Учитель географии, Уральский педагогический институт им.А.С.Пушкина, 1984 г.</t>
  </si>
  <si>
    <t>Кандидат экономических наук, 08.00.05 -Экономика и управление народным хозяйством, 2010 г.</t>
  </si>
  <si>
    <t>Асс. профессор Экономика, 
2017 г</t>
  </si>
  <si>
    <t>1985 г. Кызылорда</t>
  </si>
  <si>
    <t>высшее,КазНУ им. Аль-Фараби,Социология, бакалавр социологии, 2007 г.</t>
  </si>
  <si>
    <t>ЗКАТУ им. Жангир хана, г.Уральск, ул.Жангир хана,  51, директор центра "Рухани жаңғыру", старший преподаватель,4</t>
  </si>
  <si>
    <t>6М050100-Социология, 2009г.г.</t>
  </si>
  <si>
    <t>1976, Уральск</t>
  </si>
  <si>
    <t>Высшее, Бухгалтерский учет, аудит и анализ хозяйственной деятельности, квалификация: Бухгалтер-финансист, Западно-Казахстанский аграрный университет, 1998г.</t>
  </si>
  <si>
    <t>ЗКАТУ им. Жангир хана, г. Уральск, Жангир хана 51, стаж -23 лет</t>
  </si>
  <si>
    <t xml:space="preserve">Кандидат экономических наук, 08.00.05 -"Экономика и управление народным хозяйством" 2005 г. </t>
  </si>
  <si>
    <t>Доцент ВАК РК 2011г.</t>
  </si>
  <si>
    <t>1966, г.Атырау</t>
  </si>
  <si>
    <t>Высшее, Экономика и организация с/х производства, квалификация: Экономист-организатор с/х производства, ЗК СХИ, 1989 г.</t>
  </si>
  <si>
    <t>ЗКАТУ им. Жангир хана, г. Уральск, Жангир хана 51, стаж - 33 лет</t>
  </si>
  <si>
    <t>-</t>
  </si>
  <si>
    <t xml:space="preserve">Доктор экономических наук
08.00.05 –
«Экономика и управление народным хозяйством
08.00.14 –
«Мировая экономика»
2009 г. – РК
</t>
  </si>
  <si>
    <t>профессор ВАК, 2011г</t>
  </si>
  <si>
    <t>1976, ЗКО, Чингирлауский р-н, п.Ново-Петровка</t>
  </si>
  <si>
    <t>Высшее, Экономика и управление на предприятии, квалификация: Экономист-менеджер, С-Петербургский Государственный университет путей сообщения, 2006 г.</t>
  </si>
  <si>
    <t>ЗКАТУ им. Жангир хана, г. Уральск, Жангир хана 51, стаж -17 лет</t>
  </si>
  <si>
    <t>PhD  6D071600-Приборостроение, 2020г.</t>
  </si>
  <si>
    <t>Кандидат технических наук РФ 05.11.01 - «Приборы и методы измерения
(механические величины)» 2012 г.</t>
  </si>
  <si>
    <t>1978, г. Уральск</t>
  </si>
  <si>
    <t>ЗКАТУ им. Жангир хана, г. Уральск, Жангир хана 51, стаж - 22 лет</t>
  </si>
  <si>
    <t>Кандидат экономических наук, 08.00.05 - "Экономика и управление народным хозяйством" 2007 г.</t>
  </si>
  <si>
    <t>Высшее, Бухгалтерский учет и аудит, квалификация: Бухгалтер-экономист, Западно-Казахстанский аграрный университет, Бухгалтерский учет и аудит, ЗКАТУ им. Жангир хана, 1999г.</t>
  </si>
  <si>
    <t>1956, г. Уральск</t>
  </si>
  <si>
    <t>Высшее, Экономика и организация с/х производств, квалификация:  «Экономист-организатор», Западно-Казахстанский сельскохозяйственный институт,1978 г.</t>
  </si>
  <si>
    <t>ЗКАТУ им. Жангир хана, г. Уральск, Жангир хана 51, стаж -45 лет</t>
  </si>
  <si>
    <t>Кандидат экономических наук, 08.00.05-"Экономика и управление народным хозяйством"
 1985 г.</t>
  </si>
  <si>
    <t>Доцент ВАК СССР, 1991 г</t>
  </si>
  <si>
    <t>1976, ЗКО</t>
  </si>
  <si>
    <t>ЗКАТУ им. Жангир хана, г. Уральск, Жангир хана 51, стаж -19 лет</t>
  </si>
  <si>
    <t>Магистр 6М050600 – Экономика, 2010</t>
  </si>
  <si>
    <t>Высшее, Бухгалтерский учет и аудит, квалификация: Экономист-бухгалтер, Западно-Казахстанский аграрный университет, 1999г.</t>
  </si>
  <si>
    <t>1981, пос.Искра ЗКО</t>
  </si>
  <si>
    <t>ЗКАТУ им. Жангир хана, г. Уральск, Жангир хана 51, стаж 15 лет</t>
  </si>
  <si>
    <t>Магистр 6N0506 – Экономика, 2011</t>
  </si>
  <si>
    <t>Высшее, Экономист бухгалтер, квалификация: Экономист-бухгалтер, Западно-Казахстанский аграрно-технический университет, 2003г.</t>
  </si>
  <si>
    <t>1963 с. Горбуново Западно-Казахстанская область</t>
  </si>
  <si>
    <t>Высшее, Экономика и планирование промышленного производства, квалификация: Экономист, Алма-Атинский институт народного хозяйства, 1985 г.</t>
  </si>
  <si>
    <t>ЗКАТУ им. Жангир хана, г. Уральск, Жангир хана 51, стаж -38 лет</t>
  </si>
  <si>
    <t>1978, ЗКО</t>
  </si>
  <si>
    <t>Высшее, Бухгалтерский учет и аудит, квалификация: Бухгалтер-экономист, Западно-Казахстанский государственный университет им. М.Утемисова, 2005 г.</t>
  </si>
  <si>
    <t>ЗКАТУ им. Жангир хана, г. Уральск, Жангир хана 51, стаж -16 лет</t>
  </si>
  <si>
    <t>Көпболсын Бибігүл Қарасынқызы</t>
  </si>
  <si>
    <t>1987, Уральск</t>
  </si>
  <si>
    <t>ЗКАТУ им. Жангир хана, г. Уральск, Жангир хана 51, стаж -14 лет</t>
  </si>
  <si>
    <t>Магистр 6М050600 – Экономика, 2013</t>
  </si>
  <si>
    <t>Высшее, Основы права и экономики, квалификация: Учитель, Западно-Казахстанский государственный универститет имени М.Утемисова, 2008г.</t>
  </si>
  <si>
    <t xml:space="preserve">1974 г.р., ЗКО, Жанибекский район	
</t>
  </si>
  <si>
    <t>ЗКАТУ им. Жангир хана, г. Уральск, Жангир хана 51, стаж -25 лет</t>
  </si>
  <si>
    <t>PhD 6D050600 Экономика, 2020 г</t>
  </si>
  <si>
    <t xml:space="preserve"> Кандидат экономических наук,
08.00.05 - "Экономика и управление народным хозяйством"
2015 г.</t>
  </si>
  <si>
    <t xml:space="preserve"> Высшее, «Экономика и управление в отраслях АПК» квалификация «Экономист-менеджер в отраслях АПК» Западно-Казахстанский аграрный университет, 1996г.</t>
  </si>
  <si>
    <t>1974, ЗКО, Каратобинский район</t>
  </si>
  <si>
    <t xml:space="preserve"> Высшее,  Экономика и управление в отраслях АПК, квалификация: Экономист по информационному обеспечению АПК, ЗКСХИ,  1995 г.</t>
  </si>
  <si>
    <t>ЗКАТУ им. Жангир хана, г. Уральск, Жангир хана 51, стаж -26 лет</t>
  </si>
  <si>
    <t>Кандидат экономических наук,
08.00.05 -"Экономика и управление народным хозяйством" 2004 г.</t>
  </si>
  <si>
    <t>1986 г.,  Уральск</t>
  </si>
  <si>
    <t>ЗКАТУ им. Жангир хана, г. Уральск, Жангир хана 51, стаж -13 лет</t>
  </si>
  <si>
    <t xml:space="preserve">Высшее, «Регионоведение», квалификация:  Регионоведения, ЕНУ им. Л.Н.Гумилева, 2008г. </t>
  </si>
  <si>
    <t>1978г, Атыруская область</t>
  </si>
  <si>
    <t>Высшее, Экономика и менеджмент АПК, квалификация: Экономист и менеджер, Западно-Казахстанский государственный  университет, 2001 г</t>
  </si>
  <si>
    <t>1974, Кызылординская область</t>
  </si>
  <si>
    <t>Высшее, Экономика и управление в отраслях АПК, квалификация: Экономист-менеджер предприятий АПК, ЗКСХИ, 1996 г</t>
  </si>
  <si>
    <t>Доцент ВАК РК, 2011</t>
  </si>
  <si>
    <t>Джангужиев Максот Суюнгереевич</t>
  </si>
  <si>
    <t>1981 г.  ЗКО, Зеленовский  р/н</t>
  </si>
  <si>
    <t>высшее,ЗКГУ им.М.Утемисова,История, учитель истории, 2002г.</t>
  </si>
  <si>
    <t>ЗКАТУ им. Жангир хана, г.Уральск, ул.Жангир хана, 51 , старший преподаватель,  21</t>
  </si>
  <si>
    <t>6М011400 - История,  2017 г.</t>
  </si>
  <si>
    <t>Доктор философии  (PhD), 6D020300-История, 2021г.</t>
  </si>
  <si>
    <t>Политология, Основы  антикоррупционной культуры</t>
  </si>
  <si>
    <t xml:space="preserve">Учет, аудит и оценка бизнеса </t>
  </si>
  <si>
    <t>Хайдаров Ескайрат Ербулатович</t>
  </si>
  <si>
    <t>Рыскалиев Тлекжан Хасенович</t>
  </si>
  <si>
    <t>1938 г. ЗКО, Бокейординский  р/н</t>
  </si>
  <si>
    <t>высшее,Киевский государственный университет им.Т.Г. Шевченко, Философия, Преподаватель философии 1967 г.</t>
  </si>
  <si>
    <t>ЗКАТУ им. Жангир хана, г.Уральск, ул.Жангир хана,  51, профессор  54</t>
  </si>
  <si>
    <t>Доктор философских наук,  "09.00.03 - История философии", 2000 г.</t>
  </si>
  <si>
    <t xml:space="preserve">профессор  ВАК философии, 2005 г.   </t>
  </si>
  <si>
    <t>Почетная грамота Министерства просвещения Казахской ССР,(1988)
Медаль имени И. Алтынсарина. (2006)
Знак «За заслуги перед наукой Республики Казахстан».  (2010)</t>
  </si>
  <si>
    <t xml:space="preserve">Базарова Бақтыгүл Темиржановна </t>
  </si>
  <si>
    <t>Менеджмент,</t>
  </si>
  <si>
    <t>Султанова Менслу Бактибаевна</t>
  </si>
  <si>
    <t>Габбасова Жұмақыз Жақсыгереевна</t>
  </si>
  <si>
    <t xml:space="preserve"> Менеджмент профессиональной успешности   </t>
  </si>
  <si>
    <t>Жангалиева Ельназ Саткановна</t>
  </si>
  <si>
    <t xml:space="preserve"> Эконометрика, </t>
  </si>
  <si>
    <t>Кәсіпкерлік, Экономикалық зерттеулер мен бизнес-жоспарлау</t>
  </si>
  <si>
    <t xml:space="preserve">Қаржылық есептеулер, Қаржылық менеджмент, Банк ісі, Қаржы нарығы және делдалдар        </t>
  </si>
  <si>
    <t>Высшее, Экономика и менеджмент АПК, квалификация: Экономист и менеджер, Западно-Казахстанский государственный  университет, 2001г</t>
  </si>
  <si>
    <t>Биоэкономика</t>
  </si>
  <si>
    <t>Финансовая отчетность и анализ</t>
  </si>
  <si>
    <t>Учет в производственной сфере</t>
  </si>
  <si>
    <t>Бегеева Мира Кобландиевна</t>
  </si>
  <si>
    <t>Учет в сфере услуг, Аудит, Оценка бизнеса</t>
  </si>
  <si>
    <t>Cалық және салық салу, Электрондық салық есептілігі, Налоговый учет, Қызмет көрсету саласындағы есеп</t>
  </si>
  <si>
    <t>Абуова Жанаргуль Мукамбетжановна</t>
  </si>
  <si>
    <t>21.04.1981г. РК, Зап.-Казахстанская область</t>
  </si>
  <si>
    <t>Высшее, информатика, учитель информатики, 2003 г.</t>
  </si>
  <si>
    <t>ЗКАТУ им.Жангир хана,  ул. Жангир хана 51, старший преподаватель, 18 лет</t>
  </si>
  <si>
    <t xml:space="preserve"> -</t>
  </si>
  <si>
    <t xml:space="preserve"> нет</t>
  </si>
  <si>
    <t>230100.68 - Информатика и вычислительная техника, 2008 г.</t>
  </si>
  <si>
    <t>1970, Атыраусая обл.</t>
  </si>
  <si>
    <t>Высшее,  Экономика и управление в отраслях АПК, квалификация: Экономист-организатор сельскохозяйственного производства, Западно-Казахстанский сельско-хозяйственный институт,1993 г.</t>
  </si>
  <si>
    <t>ЗКАТУ им. Жангир хана, г. Уральск, Жангир хана 51, стаж -30 лет</t>
  </si>
  <si>
    <t xml:space="preserve">Кандидат экономических наук, 08.00.05 - "Экономика и управление народным хозяйством", 2007 г. </t>
  </si>
  <si>
    <t>1978 г. ЗКО, Бокейординский  р/н</t>
  </si>
  <si>
    <t xml:space="preserve">высшее,ЗКГУ им.М.Утемисова,История, учитель истории, 2000 г. </t>
  </si>
  <si>
    <t>ЗКАТУ им. Жангир хана, г.Уральск, ул.Жангир хана,  51, старший преподаватель, 23</t>
  </si>
  <si>
    <t>Кандидат исторических наук "07.00.02.- Отечественная история",  2009  г.</t>
  </si>
  <si>
    <t xml:space="preserve">«Алаш орда үкіметі мен Алаш автономиясының 100 жылдығының»  медаль
Национальной академи РК  Президент
М.Жұринов, (2018 ж) </t>
  </si>
  <si>
    <t>Бисалиева Нурбике Сериковна</t>
  </si>
  <si>
    <t>1973, ЗКО, г.Уральск</t>
  </si>
  <si>
    <t>высшее,УПИ им.А.С.Пушкина.  Учитель английского языка, 1994 г.</t>
  </si>
  <si>
    <t>г. Уральск, Жангир хана, 51, ст. преп., 27</t>
  </si>
  <si>
    <t>Ербулатова Ильмира Канатовна</t>
  </si>
  <si>
    <t>1985, ЗКО, г.Уральск</t>
  </si>
  <si>
    <t>высшее, ЗКГУ им. М.Утемисова. Русский язык и литература, Учитель русского языка и литературы с высшим профессиональным образованием, 2007г.</t>
  </si>
  <si>
    <t xml:space="preserve"> 6М011800 Русский язык и литература, 
2015 г. </t>
  </si>
  <si>
    <t>Кандидат филологических наук (РФ),45.06.01-«Языкознание и литературоведение», 2019 г. 
Доктор PhD 6D020500 «Филология»,
 2020 г.</t>
  </si>
  <si>
    <t>Доктор PhD 6D020500 «Филология»,
 2020 г.</t>
  </si>
  <si>
    <t>русский язык</t>
  </si>
  <si>
    <t>Уразгалиева Акмарал Ниязовна</t>
  </si>
  <si>
    <t>1982г., ЗКО, Чапаевский р-н, с. Шолохово</t>
  </si>
  <si>
    <t xml:space="preserve">Западно-Казахстанский государственный университет им. М. Утемисова, "Математика и физика", Учитель математики и физики, 2003г. </t>
  </si>
  <si>
    <t>ЗКАТУ им Жангир хана, ул.Жангир хана 51, ст.преподаватель, магистр, 16</t>
  </si>
  <si>
    <t>2003-2005 гг. Очное форма магистратуры ЕНУ им. Л.Н. Гумилев, 2005-2006 гг. ЗКГУ им, М.Утемисова преподаватель, 3</t>
  </si>
  <si>
    <t xml:space="preserve">
510150-"Математика", 2005г.</t>
  </si>
  <si>
    <t>Высшее, Бухгалтерский учет и аудит, квалификация: бухгалтер-экономист, Западно-Казахстанский аграрный университет,  1999 г.</t>
  </si>
  <si>
    <t>1981, БҚО</t>
  </si>
  <si>
    <t>Высшее, «Экономика и менеджмент в АПК», квалификация: Экономист-менеджер, ЗКГУ, 2001 г.</t>
  </si>
  <si>
    <t>ЗКАТУ им. Жангир хана, г. Уральск, Жангир хана 51, стаж -21 лет</t>
  </si>
  <si>
    <t>Магистр 6N0506 – Экономика, 2012</t>
  </si>
  <si>
    <t>1981г, ЗКО</t>
  </si>
  <si>
    <t>Высшее, "Экономика  и менеджмент в АПК", квалификация «Экономист-менеджер», Западно-Казахстанский государственный  университет, 2001 г.</t>
  </si>
  <si>
    <t>ЗКАТУ им. Жангир хана, г. Уральск, Жангир хана 51, стаж -20 лет</t>
  </si>
  <si>
    <t>Магистр 6М051000 -Государственное и местное управление, 2013</t>
  </si>
  <si>
    <t>1977, г. Уральск</t>
  </si>
  <si>
    <t>Высшее, Бухгалтерский учет и аудит, квалификация: Бухгалтер - аудитор, Западно-Казахстанский аграрный университет, 2000 г.</t>
  </si>
  <si>
    <t>ЗКАТУ им. Жангир хана, г. Уральск, Жангир хана 51, стаж -24 лет</t>
  </si>
  <si>
    <t>Душаева Турсынгуль Канатовна</t>
  </si>
  <si>
    <t>4.11.1987, ЗКО, город Уральск, Бирлик 11, кв 97</t>
  </si>
  <si>
    <t>Высшее, 050703-"Информационные системы", бакалавр информационных систем, 2010</t>
  </si>
  <si>
    <t>ЗКАТУ им.Жангир хана  ул.Жангир хана 51, старший преподаватель, 17 лет</t>
  </si>
  <si>
    <t>6М070300 -Информационные системы, 2014г.</t>
  </si>
  <si>
    <t>ЗКАТУ им. Жангир хана, г.Уральск, ул.Жангир хана, 51 , старший преподаватель, 21</t>
  </si>
  <si>
    <t>ЗКАТУ им.Жангир хана,  ул. Жангир хана 51, старший преподаватель,18 лет</t>
  </si>
  <si>
    <r>
      <t xml:space="preserve">высшее, УПИ им.А.С.Пушкина,История, учитель истории и социально-политических дисциплин, 1995 г.   </t>
    </r>
    <r>
      <rPr>
        <b/>
        <sz val="11"/>
        <color indexed="8"/>
        <rFont val="Times New Roman"/>
        <family val="1"/>
        <charset val="204"/>
      </rPr>
      <t xml:space="preserve"> </t>
    </r>
  </si>
  <si>
    <t>Исембаева Аида Уалихановна</t>
  </si>
  <si>
    <t>27.01.1987г ЗКО</t>
  </si>
  <si>
    <t>Высшее, Информационные системы</t>
  </si>
  <si>
    <t>ЗКАТУ им.Жангир хана  ул.Жангир хана 51, старший преподаватель, 6лет</t>
  </si>
  <si>
    <t>КазҰУ Туран университеті</t>
  </si>
  <si>
    <t>Экология и безопасность жизнедеятельность</t>
  </si>
  <si>
    <t>Сунгаткызы Сандугаш</t>
  </si>
  <si>
    <t xml:space="preserve">1980, ЗКО, Бокей ординский р/н, с/о Саралжин </t>
  </si>
  <si>
    <t>Высшее, география-экология, география-экология,  2002</t>
  </si>
  <si>
    <t>ЗКАТУ им.Жангир хана, ул.Жангир хана, 51, ст. преподаватель, 16 лет</t>
  </si>
  <si>
    <t xml:space="preserve"> 6N0608-«Экология», 2012</t>
  </si>
  <si>
    <t>Гумарова Жаннар Маратовна</t>
  </si>
  <si>
    <t>1975,                              г.Уральск</t>
  </si>
  <si>
    <t>Высшее, Химия и биология, учитель  химии и биологии, 1996</t>
  </si>
  <si>
    <t>ЗКАТУ им.Жангир хана, ул.Жангир хана, 51, и.о. доцента, 19 лет</t>
  </si>
  <si>
    <t xml:space="preserve">6М060800 – Экология, 2012
</t>
  </si>
  <si>
    <t>Кандидат сельскохозяйственных наук (РФ)
Специальность - 06.01.01 – «Общее земледелие, растениеводство»,
2016г.                                            Доктор философии (PhD) 
6D080100 – «Агрономия»,
2018г.</t>
  </si>
  <si>
    <t xml:space="preserve">Доктор философии (PhD) 
6D080100 – «Агрономия»,
2018г.
</t>
  </si>
  <si>
    <t>Кәсіпкерлік, Экономикалық зерттеулер мен бизнес-жоспарлау, Логистика, Ішкі фирмалық жоспарлау, Бизнес коммуникациясы</t>
  </si>
  <si>
    <t xml:space="preserve">Джакупова Айгуль Газизуллиновна  </t>
  </si>
  <si>
    <t>1978 г.  ЗКО., Казталовский р-н., п. Казталовка</t>
  </si>
  <si>
    <t>Западно-Казахстанский государственный университет им. М. Утемисова, специальность «Педагогика и психология» учитель педагогики и психологии 1999г.</t>
  </si>
  <si>
    <t>6M010300-«Педагогика и психология» 2014г.</t>
  </si>
  <si>
    <t>ЗКАТУ им.Жангир хана ЗКО г.Уральск ул.Жангир хана, 51 ст.преподаватель 23г.</t>
  </si>
  <si>
    <t xml:space="preserve">Социология, Основы антикоррупционной культуры </t>
  </si>
  <si>
    <t>Мировая экономика и международный бизнес</t>
  </si>
  <si>
    <t>Политология</t>
  </si>
  <si>
    <t>Высшее, Бухгалтерский учет и аудит, квалификация: Бухгалтер-экономист, Западно-Казахстанский государственный университет им. М.Утемисова, 2005г.</t>
  </si>
  <si>
    <t>Культурология, Социология</t>
  </si>
  <si>
    <t>Высшее, Экономика и организация с/х производств, Экономист-организатор сельскохозяйственного производства, Западно-Казахстанский сельскохозяйственный институт, 1988 г.</t>
  </si>
  <si>
    <t>Кандидат экономических наук, 08.00.05 -  Экономика и управление народным хозяйством, 2001г.</t>
  </si>
  <si>
    <t>статистика</t>
  </si>
  <si>
    <t>ЗКАТУ им.Жангир хана ЗКО г.Уральск ул.Жангир хана, 51 ст.преподаватель, 23г.</t>
  </si>
  <si>
    <t>6M010300-«Педагогика и психология»2014г.</t>
  </si>
  <si>
    <t xml:space="preserve">Бухгалтерлік есеп,  1С: Бухгалтерия,  Қаржылық есеп, Бухгалтерлік есеп, Салық есебі,  Өнеркәсіп саласындағы есеп, Басқару есебі, Қызмет көрсету саласындағы есеп         </t>
  </si>
  <si>
    <t xml:space="preserve">Кәсіпорынның шаруашылық қызметін талдау, Бизнесті бағалау, Аудит, Бизнесті бағалау. Аудит  </t>
  </si>
  <si>
    <t>Кандидат экономических наук, 
08.00.05 - "Экономика и управление народным хозяйством"  2007г.</t>
  </si>
  <si>
    <t>Кандидат экономических наук, 08.00.05 - "Экономика и управление народным хозяйством" 2007г.</t>
  </si>
  <si>
    <t>В046 – Финансы, экономика, банковское и страховое дело</t>
  </si>
  <si>
    <t>ГОП</t>
  </si>
  <si>
    <t>В045  –  Аудит и налогообложение</t>
  </si>
  <si>
    <t>ГОП:</t>
  </si>
  <si>
    <t>Наименнование группы ОП</t>
  </si>
  <si>
    <t>Всего ППС</t>
  </si>
  <si>
    <t>в т.ч. штатных</t>
  </si>
  <si>
    <t>Доля ППС, работающих по совместительству</t>
  </si>
  <si>
    <t>в т.ч.</t>
  </si>
  <si>
    <t>Доля штатного ППС, с учеными степенями или PhD, %</t>
  </si>
  <si>
    <t xml:space="preserve"> докторов наук</t>
  </si>
  <si>
    <t>кандидатов наук</t>
  </si>
  <si>
    <t>PhD</t>
  </si>
  <si>
    <t>Бизнес и управление</t>
  </si>
  <si>
    <t xml:space="preserve"> Еңбек экономикасы, Кәсіпорын экономикасы</t>
  </si>
  <si>
    <r>
      <t xml:space="preserve">1.     </t>
    </r>
    <r>
      <rPr>
        <sz val="11"/>
        <color theme="1"/>
        <rFont val="Times New Roman"/>
        <family val="1"/>
        <charset val="204"/>
      </rPr>
      <t>Нагрудной знак «Почетный работник образования МОН РК», 27.04.2010;</t>
    </r>
    <r>
      <rPr>
        <sz val="11"/>
        <color rgb="FF000000"/>
        <rFont val="Times New Roman"/>
        <family val="1"/>
        <charset val="204"/>
      </rPr>
      <t>2.     Нагрудной знак и диплом «Лучший преподаватель вуза», МОН РК 2014 год;3. Нагрудной знак «За заслуги в развитии науки Республики Казахстан» 2019</t>
    </r>
  </si>
  <si>
    <t>Кандидат экономических наук, 08.00.05 -
"Экономика и управление народным хозяйством" 2004г.</t>
  </si>
  <si>
    <t>1974, ЗКО</t>
  </si>
  <si>
    <t>Нагрудной знак и диплом «Лучший преподаватель вуза», МОН РК 2015</t>
  </si>
  <si>
    <t xml:space="preserve"> (по состоянию 2023 г.)</t>
  </si>
  <si>
    <t xml:space="preserve">Направление </t>
  </si>
  <si>
    <t>Всегго ППС</t>
  </si>
  <si>
    <t>Штатные</t>
  </si>
  <si>
    <t>Совместители</t>
  </si>
  <si>
    <t>Доля  штатного</t>
  </si>
  <si>
    <t>Докторов наук</t>
  </si>
  <si>
    <t>Кандидатов наук</t>
  </si>
  <si>
    <t>Доля остеп.</t>
  </si>
  <si>
    <t>Сведения о высшем и/или техническом и профессиональном и/или послесреднем образовании, о педагогической переподготовке, специальность, квалификация по диплому, год окончания, для мастеров производственного обучения–сведения о прохождении стажировки в организациях и/или на производстве объемом не менее 72 часов за последние 3 года. (наименование организации, производства, период обучения, стажировки).</t>
  </si>
  <si>
    <t>Сведения о прохождении медицинского осмотра (наличие санитарной книжки)*</t>
  </si>
  <si>
    <t>Сведения о степени "магистр" (специальность, год присуждения)*</t>
  </si>
  <si>
    <t>Преподаваемый предмет, дисциплина</t>
  </si>
  <si>
    <t xml:space="preserve">Штатные </t>
  </si>
  <si>
    <t>Судимости нет</t>
  </si>
  <si>
    <t>Есть</t>
  </si>
  <si>
    <t>Сведения о высшем, о педагогической переподготовке, специальность, квалификация по диплому, организация образования, год окончания (наименование организации, производства, период обучения, стажировки), сертификат специалиста</t>
  </si>
  <si>
    <t>Специальность: 
Экономика и менеджмент в отраслях АПК, квалификация: Экономист-менеджер  предприятий АПК,  1995г.</t>
  </si>
  <si>
    <t>ЗКАТУ им. Жангир хана,51. доцент, стаж работы - 26</t>
  </si>
  <si>
    <t>Кандидат экономических наук,
 08.00.05 "Экономика и управление народным хозяйством",
2004 г.</t>
  </si>
  <si>
    <t>нет</t>
  </si>
  <si>
    <t>Бейшова Индира Салтановна</t>
  </si>
  <si>
    <t>1985,  ЗКО,   Джангельдинский р-н, Костанайская область</t>
  </si>
  <si>
    <t>Высшее, Биология и химия,  учитель химии и биологии, 2006</t>
  </si>
  <si>
    <t>Директор Испытательного центра  НАО "Западно-Казахстанский аграрно-технический университет им. Жангир хана" (г. Уральск, ул. Жангир хана, 51)  17 лет</t>
  </si>
  <si>
    <t xml:space="preserve">Кандидат сельскохозяйственных наук, 06.02.01- Разведение, селекция, генетика и воспроизводство сельскохозяйственных животных
2010 г.                           Доктор биологических наук (РФ), 06.02.10 – частная зоотехния, технология производства продуктов животноводства и 06.02.07 – разведение, селекция и генетика сельскохозяйственных животных, 2019 </t>
  </si>
  <si>
    <t xml:space="preserve">Ассоц. профессор ВАК,Зоотехния, 2020 </t>
  </si>
  <si>
    <t>Год и место рождения</t>
  </si>
  <si>
    <t>Насиев Бейбит Насиевич</t>
  </si>
  <si>
    <t>1966 г., ЗКО, 
Урдинский район</t>
  </si>
  <si>
    <t xml:space="preserve"> Зап.Каз. СХИ ,   Агрономия, 1990</t>
  </si>
  <si>
    <t>ЗКАТУ им.Жангир хана ЗКО, г.Уральск, ул.Жангир хана, 51, профессор, 18</t>
  </si>
  <si>
    <t xml:space="preserve"> доктор сельскохозяйственных наук,  06.01.09-Растениеводство, 2009г.</t>
  </si>
  <si>
    <t>Профессор ВАК Агрономия, 2015 г.</t>
  </si>
  <si>
    <t>Габдулов Мади Асетович</t>
  </si>
  <si>
    <t>1952 г. ЗКО, Чапаевский р-н, с. Чапаев</t>
  </si>
  <si>
    <t>Зап.Каз. СХИ ,3102 - Агрнономия, ученый-агроном, 1978</t>
  </si>
  <si>
    <t>ЗКАТУ им.Жангир хана ЗКО, г.Уральск  ул.Жангир хана, 51, доцент,  44</t>
  </si>
  <si>
    <t xml:space="preserve">кандидат сельскохозяйственных наук,  06.01.07-Плодоводство      1984г.  </t>
  </si>
  <si>
    <t xml:space="preserve">доцент ВАК СССР 
(растениеводство), 1992 г., </t>
  </si>
  <si>
    <t xml:space="preserve">Нагрудной знак  «Почетный работник образования Республики Казахстан», 2003г., 
</t>
  </si>
  <si>
    <t xml:space="preserve"> </t>
  </si>
  <si>
    <t>Абуғалиев Серімбек Құрманбайұлы</t>
  </si>
  <si>
    <t>1950,  Гурьевская обл, Денгизский               р-н, с.Кудряшева</t>
  </si>
  <si>
    <t>Высшее, Зоотехния, Зооинженер, 1981</t>
  </si>
  <si>
    <t>Кандидат сельскохозяйственных наук.,  06.02.04.- Частная зоотехния, технология производства продуктов животноводства,
2004 г.</t>
  </si>
  <si>
    <t>НАО "Западно-Казахстанский аграрно-технический университет им. Жангир хана" (г. Уральск, ул. Жангир хана, 51), доцент, 21 лет</t>
  </si>
  <si>
    <t>Шәмшідін Әлжан Смайлұлы</t>
  </si>
  <si>
    <t>1980, ЮКО, Шардаринский р-н</t>
  </si>
  <si>
    <t>Высшее, Зоотехния, менеджер животноводства, 2001</t>
  </si>
  <si>
    <t>Кандидат сельскохозяйственных наук, 06.02.04 - Частная зоотехния, технология производства продуктов животноводства. 2010</t>
  </si>
  <si>
    <t>Предполагаемая дисциплина</t>
  </si>
  <si>
    <t>Айшева Гульшат Амангельдиевна</t>
  </si>
  <si>
    <t>Ветеринария</t>
  </si>
  <si>
    <t xml:space="preserve">        Инновационные технологии и воспроизводство плодородия почв в земледелии,Тепличные технологий в овощеводстве и ягодоводстве  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</si>
  <si>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8D082 - "Животноводство"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</si>
  <si>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8D081 - "Агрономия"</t>
  </si>
  <si>
    <t>Бозымов Казыбай Караевич</t>
  </si>
  <si>
    <t xml:space="preserve"> 1949, ст. Саксаульская, Аральский р-н, Кзыл-Ординская обл. </t>
  </si>
  <si>
    <t>Доктор сельскохозяйственый наук, 1994</t>
  </si>
  <si>
    <t xml:space="preserve"> Академик Казахстанской национальной Академии естественных наук, 2011</t>
  </si>
  <si>
    <t>Особенности и закономерности формирования племенных и продуктивных свойств сельскохозяйственных культур</t>
  </si>
  <si>
    <t>НАО "Западно-Казахстанский аграрно-технический университет им. Жангир хана" (г. Уральск, ул. Жангир хана, 51), и.о. доцента, 39 летт</t>
  </si>
  <si>
    <t xml:space="preserve">1. Проблемы разведения и воспроизводства в животноводстве       </t>
  </si>
  <si>
    <t>Руководство докторантуры</t>
  </si>
  <si>
    <t>8D081 – Агрономия</t>
  </si>
  <si>
    <t>8D082 - "Животноводство"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</si>
  <si>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8D091 - "Ветеринария"</t>
  </si>
  <si>
    <t>Таубаев Өтеген Байыргалиевич</t>
  </si>
  <si>
    <t>1962 г.р. ЗКО  Акжайкский р/н п.Сарман</t>
  </si>
  <si>
    <t xml:space="preserve">Высшее, Ветеринария,           Ветеринарный врач, 1984г </t>
  </si>
  <si>
    <t>ЗКО ЗКАТУ им Жангир хана Первый заместитель правления-ректора-проректор по стратегическому развитию и финансам, 38 лет</t>
  </si>
  <si>
    <t xml:space="preserve">39 лет </t>
  </si>
  <si>
    <t xml:space="preserve">Доктор ветеринарных наук,16.00.03 -Ветеринарная эпизоотология, микология с микотоксикологией и иммунология,  2009г </t>
  </si>
  <si>
    <t>Профессор ВАК, Ветеринария, 2011</t>
  </si>
  <si>
    <t xml:space="preserve">Инновационные методы и средства вирусологических исследовании                                     Методика контроля и управления эпизоотическим процессом  </t>
  </si>
  <si>
    <t>Кушалиев Кайсар Жалитович</t>
  </si>
  <si>
    <t>1960 г.р. ЗКО, Каменский  р-н, пос.2-я Чижа</t>
  </si>
  <si>
    <t xml:space="preserve">Высшее, Ветеринария, ветеринарный врач, 1983 </t>
  </si>
  <si>
    <t xml:space="preserve"> Жангир хана-51, Руководитель высшей школы ветеринарных клинических наук, профессор,стаж -37 лет</t>
  </si>
  <si>
    <t>Доктор  ветеринарных наук, 16.00.02- патология, онкология и морфология животных, 2006 г.</t>
  </si>
  <si>
    <t xml:space="preserve">1.Нагрудной  знак «За заслуги в развитии науки Республики Казахстан» 2006г2.  2.Почетный работник ОбразованияРеспублики Казахстан» 2010г                                                    3.Обладателем конкурса: «Лучший преподаватель ВУЗА»,  МОН РК 2011года.
4. Финалист GRDF GlOВАL Представительство Американского  фонда гражданских исследований и развития, международный сертификат финалиста  GRDF GlOВАL 2012г.
- В 2013 году награжден нагрудным знаком «Отличник Вуза», «Ветеран ЗКАТУ» и «Юбилейной медалью 50 лет ЗКАТУ»
Награжден почетными грамотами и благодарственными письмами: Областным управлением сельского хозяйства, Областным территориальным управлением МСХ РК, почетными грамотами и благодарственными письмами ректората ЗКАТУ имени Жангир хана.
</t>
  </si>
  <si>
    <t xml:space="preserve">Методика научных исследований           </t>
  </si>
  <si>
    <t>Академческое письмо</t>
  </si>
  <si>
    <t>Монтаева Нургуль Сарсенбековна</t>
  </si>
  <si>
    <t>1988, Кызылординская область, Шийлиский район</t>
  </si>
  <si>
    <t>Высшее,  Ветеринарная медицина,  ветеринарный врач, 2011</t>
  </si>
  <si>
    <t>Жангир хана, 51, и.о. доцент,стаж работы - 6 лет</t>
  </si>
  <si>
    <t xml:space="preserve"> PhD доктор, 6D120200 – «Ветеринарная санитария», 2016 </t>
  </si>
  <si>
    <t xml:space="preserve">Трансдисциплинарные методы исследований для устойчивого сельского хозяйства            </t>
  </si>
  <si>
    <t>Диверсификация отрасли растениеводства и инновационные технологии возделывания сельскохозяйственных культур</t>
  </si>
  <si>
    <t>Сведения о высшем, о педагогической переподготовке, специальность, квалификация по диплому, организация образования, год окончания(наименование организациии, производства,период обучения,стажировки),сертификат специалиста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</si>
</sst>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4" fillId="0" borderId="0"/>
  </cellStyleXfs>
  <cellXfs count="188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0" fillId="0" borderId="1" xfId="0" applyFont="1" applyBorder="1"/>
    <xf numFmtId="0" fontId="13" fillId="0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8" fillId="0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/>
    <xf numFmtId="164" fontId="1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4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0" xfId="0" applyNumberFormat="1" applyFont="1" applyFill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vertical="top"/>
    </xf>
    <xf numFmtId="0" fontId="0" fillId="0" borderId="0" xfId="0" applyFont="1"/>
    <xf numFmtId="0" fontId="9" fillId="0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9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22" fillId="0" borderId="0" xfId="0" applyFont="1" applyFill="1"/>
    <xf numFmtId="0" fontId="11" fillId="0" borderId="0" xfId="0" applyFont="1" applyFill="1" applyBorder="1" applyAlignment="1">
      <alignment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9" fontId="6" fillId="0" borderId="2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2" xfId="1"/>
    <cellStyle name="Обычный 2 2 2" xfId="3"/>
    <cellStyle name="Обычный 2 3 3" xfId="5"/>
    <cellStyle name="Обычный 4" xfId="7"/>
    <cellStyle name="Обычный 5" xfId="2"/>
    <cellStyle name="Обычный 8" xfId="4"/>
    <cellStyle name="Обычный 9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7en181\Desktop\&#1055;&#1088;&#1080;&#1083;&#1086;&#1078;%201%20&#1052;&#1072;&#1075;&#1080;&#1089;&#1090;&#1088;&#1072;&#1090;\&#1055;&#1056;&#1048;&#1051;&#1054;&#1046;&#1045;&#1053;&#1048;&#1071;%201%20&#1058;&#1055;&#1055;&#1046;&#1052;%201,2%20&#1082;&#1091;&#1088;&#1089;+++(&#1040;&#1074;&#1090;&#1086;&#1084;&#1072;&#1090;&#1080;&#1095;&#1077;&#1089;&#1082;&#1080;&#1042;&#1086;&#1089;&#1089;&#1090;&#1072;&#1085;&#1086;&#1074;&#1083;&#1077;&#1085;&#10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9">
          <cell r="D9" t="str">
            <v>Высшее, специальность «Общетехнические дисциплины»,   учитель общетехнических дисциплин и  труд,                 1988г.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36" zoomScale="58" zoomScaleNormal="58" workbookViewId="0">
      <selection activeCell="B14" sqref="B14"/>
    </sheetView>
  </sheetViews>
  <sheetFormatPr defaultRowHeight="15" x14ac:dyDescent="0.25"/>
  <cols>
    <col min="1" max="1" width="4" customWidth="1"/>
    <col min="2" max="2" width="17.28515625" customWidth="1"/>
    <col min="3" max="3" width="16.28515625" customWidth="1"/>
    <col min="4" max="4" width="25.7109375" customWidth="1"/>
    <col min="5" max="5" width="19.28515625" customWidth="1"/>
    <col min="6" max="6" width="14" customWidth="1"/>
    <col min="7" max="7" width="14.140625" customWidth="1"/>
    <col min="8" max="8" width="9.5703125" customWidth="1"/>
    <col min="9" max="9" width="14.28515625" customWidth="1"/>
    <col min="10" max="10" width="12.85546875" customWidth="1"/>
    <col min="11" max="11" width="28" customWidth="1"/>
    <col min="12" max="12" width="16.7109375" customWidth="1"/>
    <col min="13" max="13" width="21.42578125" customWidth="1"/>
    <col min="14" max="14" width="18.42578125" customWidth="1"/>
    <col min="15" max="15" width="25.42578125" customWidth="1"/>
  </cols>
  <sheetData>
    <row r="1" spans="1:16" x14ac:dyDescent="0.25">
      <c r="B1" s="1" t="s">
        <v>16</v>
      </c>
      <c r="I1" s="1" t="s">
        <v>54</v>
      </c>
    </row>
    <row r="2" spans="1:16" x14ac:dyDescent="0.25">
      <c r="I2" s="2" t="s">
        <v>8</v>
      </c>
    </row>
    <row r="3" spans="1:16" x14ac:dyDescent="0.25">
      <c r="B3" s="2" t="s">
        <v>301</v>
      </c>
      <c r="C3" t="s">
        <v>300</v>
      </c>
    </row>
    <row r="4" spans="1:16" x14ac:dyDescent="0.25">
      <c r="B4" s="2"/>
    </row>
    <row r="5" spans="1:16" ht="204.75" customHeight="1" x14ac:dyDescent="0.25">
      <c r="A5" s="3" t="s">
        <v>0</v>
      </c>
      <c r="B5" s="3" t="s">
        <v>1</v>
      </c>
      <c r="C5" s="3" t="s">
        <v>2</v>
      </c>
      <c r="D5" s="4" t="s">
        <v>15</v>
      </c>
      <c r="E5" s="3" t="s">
        <v>9</v>
      </c>
      <c r="F5" s="3" t="s">
        <v>10</v>
      </c>
      <c r="G5" s="3" t="s">
        <v>3</v>
      </c>
      <c r="H5" s="3" t="s">
        <v>12</v>
      </c>
      <c r="I5" s="5" t="s">
        <v>13</v>
      </c>
      <c r="J5" s="3" t="s">
        <v>4</v>
      </c>
      <c r="K5" s="3" t="s">
        <v>5</v>
      </c>
      <c r="L5" s="3" t="s">
        <v>6</v>
      </c>
      <c r="M5" s="3" t="s">
        <v>7</v>
      </c>
      <c r="N5" s="3" t="s">
        <v>11</v>
      </c>
      <c r="O5" s="5" t="s">
        <v>14</v>
      </c>
    </row>
    <row r="6" spans="1:16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6" ht="82.5" customHeight="1" x14ac:dyDescent="0.25">
      <c r="A7" s="24">
        <v>1</v>
      </c>
      <c r="B7" s="63" t="s">
        <v>18</v>
      </c>
      <c r="C7" s="64" t="s">
        <v>55</v>
      </c>
      <c r="D7" s="65" t="s">
        <v>71</v>
      </c>
      <c r="E7" s="23" t="s">
        <v>56</v>
      </c>
      <c r="F7" s="23"/>
      <c r="G7" s="23" t="s">
        <v>57</v>
      </c>
      <c r="H7" s="23" t="s">
        <v>58</v>
      </c>
      <c r="I7" s="23" t="s">
        <v>59</v>
      </c>
      <c r="J7" s="63"/>
      <c r="K7" s="66"/>
      <c r="L7" s="26"/>
      <c r="M7" s="66"/>
      <c r="N7" s="27"/>
      <c r="O7" s="8" t="s">
        <v>87</v>
      </c>
    </row>
    <row r="8" spans="1:16" ht="93.75" customHeight="1" x14ac:dyDescent="0.25">
      <c r="A8" s="16">
        <v>2</v>
      </c>
      <c r="B8" s="12" t="s">
        <v>60</v>
      </c>
      <c r="C8" s="10" t="s">
        <v>61</v>
      </c>
      <c r="D8" s="10" t="s">
        <v>62</v>
      </c>
      <c r="E8" s="39" t="s">
        <v>63</v>
      </c>
      <c r="F8" s="67" t="s">
        <v>64</v>
      </c>
      <c r="G8" s="23" t="s">
        <v>57</v>
      </c>
      <c r="H8" s="23" t="s">
        <v>58</v>
      </c>
      <c r="I8" s="68"/>
      <c r="J8" s="10"/>
      <c r="K8" s="69"/>
      <c r="L8" s="67"/>
      <c r="M8" s="70"/>
      <c r="N8" s="40"/>
      <c r="O8" s="40" t="s">
        <v>88</v>
      </c>
      <c r="P8" s="11"/>
    </row>
    <row r="9" spans="1:16" ht="105" customHeight="1" x14ac:dyDescent="0.25">
      <c r="A9" s="41">
        <v>3</v>
      </c>
      <c r="B9" s="12" t="s">
        <v>66</v>
      </c>
      <c r="C9" s="10" t="s">
        <v>67</v>
      </c>
      <c r="D9" s="10" t="s">
        <v>68</v>
      </c>
      <c r="E9" s="39" t="s">
        <v>69</v>
      </c>
      <c r="F9" s="16">
        <v>16</v>
      </c>
      <c r="G9" s="23" t="s">
        <v>57</v>
      </c>
      <c r="H9" s="23" t="s">
        <v>58</v>
      </c>
      <c r="I9" s="20" t="s">
        <v>70</v>
      </c>
      <c r="J9" s="16"/>
      <c r="K9" s="16"/>
      <c r="L9" s="16"/>
      <c r="M9" s="16"/>
      <c r="N9" s="16"/>
      <c r="O9" s="23" t="s">
        <v>89</v>
      </c>
    </row>
    <row r="10" spans="1:16" ht="102" customHeight="1" x14ac:dyDescent="0.25">
      <c r="A10" s="16">
        <v>4</v>
      </c>
      <c r="B10" s="71" t="s">
        <v>17</v>
      </c>
      <c r="C10" s="72" t="s">
        <v>72</v>
      </c>
      <c r="D10" s="73" t="s">
        <v>73</v>
      </c>
      <c r="E10" s="74" t="s">
        <v>74</v>
      </c>
      <c r="F10" s="75" t="s">
        <v>75</v>
      </c>
      <c r="G10" s="74" t="s">
        <v>57</v>
      </c>
      <c r="H10" s="23" t="s">
        <v>58</v>
      </c>
      <c r="I10" s="76"/>
      <c r="J10" s="77"/>
      <c r="K10" s="74" t="s">
        <v>76</v>
      </c>
      <c r="L10" s="74" t="s">
        <v>77</v>
      </c>
      <c r="M10" s="78"/>
      <c r="N10" s="79"/>
      <c r="O10" s="8" t="s">
        <v>90</v>
      </c>
    </row>
    <row r="11" spans="1:16" ht="150" customHeight="1" x14ac:dyDescent="0.25">
      <c r="A11" s="16">
        <v>5</v>
      </c>
      <c r="B11" s="57" t="s">
        <v>19</v>
      </c>
      <c r="C11" s="15" t="s">
        <v>98</v>
      </c>
      <c r="D11" s="15" t="s">
        <v>102</v>
      </c>
      <c r="E11" s="15" t="s">
        <v>99</v>
      </c>
      <c r="F11" s="17" t="s">
        <v>100</v>
      </c>
      <c r="G11" s="15" t="s">
        <v>57</v>
      </c>
      <c r="H11" s="23" t="s">
        <v>58</v>
      </c>
      <c r="I11" s="15"/>
      <c r="J11" s="17"/>
      <c r="K11" s="15" t="s">
        <v>101</v>
      </c>
      <c r="L11" s="17"/>
      <c r="M11" s="17"/>
      <c r="N11" s="17"/>
      <c r="O11" s="8" t="s">
        <v>91</v>
      </c>
    </row>
    <row r="12" spans="1:16" ht="171.75" customHeight="1" x14ac:dyDescent="0.25">
      <c r="A12" s="16">
        <v>6</v>
      </c>
      <c r="B12" s="19" t="s">
        <v>273</v>
      </c>
      <c r="C12" s="15" t="s">
        <v>274</v>
      </c>
      <c r="D12" s="8" t="s">
        <v>275</v>
      </c>
      <c r="E12" s="15" t="s">
        <v>276</v>
      </c>
      <c r="F12" s="15" t="s">
        <v>124</v>
      </c>
      <c r="G12" s="23" t="s">
        <v>57</v>
      </c>
      <c r="H12" s="23" t="s">
        <v>58</v>
      </c>
      <c r="I12" s="15" t="s">
        <v>277</v>
      </c>
      <c r="J12" s="80"/>
      <c r="K12" s="15" t="s">
        <v>278</v>
      </c>
      <c r="L12" s="15"/>
      <c r="M12" s="80"/>
      <c r="N12" s="15" t="s">
        <v>279</v>
      </c>
      <c r="O12" s="15" t="s">
        <v>267</v>
      </c>
    </row>
    <row r="13" spans="1:16" ht="99.75" customHeight="1" x14ac:dyDescent="0.25">
      <c r="A13" s="16">
        <v>7</v>
      </c>
      <c r="B13" s="18" t="s">
        <v>209</v>
      </c>
      <c r="C13" s="43" t="s">
        <v>210</v>
      </c>
      <c r="D13" s="43" t="s">
        <v>211</v>
      </c>
      <c r="E13" s="8" t="s">
        <v>212</v>
      </c>
      <c r="F13" s="16" t="s">
        <v>213</v>
      </c>
      <c r="G13" s="23" t="s">
        <v>57</v>
      </c>
      <c r="H13" s="23" t="s">
        <v>58</v>
      </c>
      <c r="I13" s="16" t="s">
        <v>215</v>
      </c>
      <c r="J13" s="43"/>
      <c r="K13" s="16"/>
      <c r="L13" s="32"/>
      <c r="M13" s="32"/>
      <c r="N13" s="16"/>
      <c r="O13" s="8" t="s">
        <v>93</v>
      </c>
    </row>
    <row r="14" spans="1:16" ht="156.75" customHeight="1" x14ac:dyDescent="0.25">
      <c r="A14" s="16">
        <v>8</v>
      </c>
      <c r="B14" s="18" t="s">
        <v>21</v>
      </c>
      <c r="C14" s="15" t="s">
        <v>103</v>
      </c>
      <c r="D14" s="15" t="s">
        <v>107</v>
      </c>
      <c r="E14" s="15" t="s">
        <v>104</v>
      </c>
      <c r="F14" s="15" t="s">
        <v>100</v>
      </c>
      <c r="G14" s="15" t="s">
        <v>57</v>
      </c>
      <c r="H14" s="23" t="s">
        <v>58</v>
      </c>
      <c r="I14" s="15"/>
      <c r="J14" s="15"/>
      <c r="K14" s="15" t="s">
        <v>105</v>
      </c>
      <c r="L14" s="15"/>
      <c r="M14" s="15" t="s">
        <v>106</v>
      </c>
      <c r="N14" s="15"/>
      <c r="O14" s="8" t="s">
        <v>94</v>
      </c>
    </row>
    <row r="15" spans="1:16" ht="121.5" customHeight="1" x14ac:dyDescent="0.25">
      <c r="A15" s="16">
        <v>9</v>
      </c>
      <c r="B15" s="18" t="s">
        <v>20</v>
      </c>
      <c r="C15" s="15" t="s">
        <v>108</v>
      </c>
      <c r="D15" s="15" t="s">
        <v>109</v>
      </c>
      <c r="E15" s="15" t="s">
        <v>104</v>
      </c>
      <c r="F15" s="17" t="s">
        <v>100</v>
      </c>
      <c r="G15" s="15" t="s">
        <v>57</v>
      </c>
      <c r="H15" s="23" t="s">
        <v>58</v>
      </c>
      <c r="I15" s="15"/>
      <c r="J15" s="17"/>
      <c r="K15" s="15" t="s">
        <v>110</v>
      </c>
      <c r="L15" s="15" t="s">
        <v>111</v>
      </c>
      <c r="M15" s="15"/>
      <c r="N15" s="17"/>
      <c r="O15" s="8" t="s">
        <v>287</v>
      </c>
    </row>
    <row r="16" spans="1:16" ht="183.75" customHeight="1" x14ac:dyDescent="0.25">
      <c r="A16" s="16">
        <v>10</v>
      </c>
      <c r="B16" s="18" t="s">
        <v>28</v>
      </c>
      <c r="C16" s="25" t="s">
        <v>78</v>
      </c>
      <c r="D16" s="8" t="s">
        <v>79</v>
      </c>
      <c r="E16" s="8" t="s">
        <v>80</v>
      </c>
      <c r="F16" s="8"/>
      <c r="G16" s="8" t="s">
        <v>57</v>
      </c>
      <c r="H16" s="23" t="s">
        <v>58</v>
      </c>
      <c r="I16" s="81"/>
      <c r="J16" s="81"/>
      <c r="K16" s="8" t="s">
        <v>81</v>
      </c>
      <c r="L16" s="26"/>
      <c r="M16" s="8" t="s">
        <v>82</v>
      </c>
      <c r="N16" s="82"/>
      <c r="O16" s="8" t="s">
        <v>22</v>
      </c>
    </row>
    <row r="17" spans="1:15" ht="102" customHeight="1" x14ac:dyDescent="0.25">
      <c r="A17" s="8">
        <v>11</v>
      </c>
      <c r="B17" s="19" t="s">
        <v>262</v>
      </c>
      <c r="C17" s="17" t="s">
        <v>263</v>
      </c>
      <c r="D17" s="15" t="s">
        <v>264</v>
      </c>
      <c r="E17" s="15" t="s">
        <v>265</v>
      </c>
      <c r="F17" s="83" t="s">
        <v>213</v>
      </c>
      <c r="G17" s="23" t="s">
        <v>57</v>
      </c>
      <c r="H17" s="23" t="s">
        <v>58</v>
      </c>
      <c r="I17" s="15" t="s">
        <v>266</v>
      </c>
      <c r="J17" s="80"/>
      <c r="K17" s="8"/>
      <c r="L17" s="8"/>
      <c r="M17" s="8"/>
      <c r="N17" s="8"/>
      <c r="O17" s="8" t="s">
        <v>96</v>
      </c>
    </row>
    <row r="18" spans="1:15" ht="103.5" customHeight="1" x14ac:dyDescent="0.25">
      <c r="A18" s="16">
        <v>12</v>
      </c>
      <c r="B18" s="18" t="s">
        <v>26</v>
      </c>
      <c r="C18" s="36" t="s">
        <v>83</v>
      </c>
      <c r="D18" s="37" t="s">
        <v>261</v>
      </c>
      <c r="E18" s="8" t="s">
        <v>84</v>
      </c>
      <c r="F18" s="8"/>
      <c r="G18" s="8" t="s">
        <v>57</v>
      </c>
      <c r="H18" s="23" t="s">
        <v>58</v>
      </c>
      <c r="I18" s="8" t="s">
        <v>85</v>
      </c>
      <c r="J18" s="18"/>
      <c r="K18" s="35"/>
      <c r="L18" s="35"/>
      <c r="M18" s="8" t="s">
        <v>86</v>
      </c>
      <c r="N18" s="27"/>
      <c r="O18" s="8" t="s">
        <v>95</v>
      </c>
    </row>
    <row r="19" spans="1:15" ht="148.5" customHeight="1" x14ac:dyDescent="0.25">
      <c r="A19" s="16">
        <v>13</v>
      </c>
      <c r="B19" s="54" t="s">
        <v>281</v>
      </c>
      <c r="C19" s="50" t="s">
        <v>282</v>
      </c>
      <c r="D19" s="51" t="s">
        <v>283</v>
      </c>
      <c r="E19" s="51" t="s">
        <v>285</v>
      </c>
      <c r="F19" s="51"/>
      <c r="G19" s="51" t="s">
        <v>57</v>
      </c>
      <c r="H19" s="23" t="s">
        <v>58</v>
      </c>
      <c r="I19" s="51" t="s">
        <v>284</v>
      </c>
      <c r="J19" s="50"/>
      <c r="K19" s="50"/>
      <c r="L19" s="8"/>
      <c r="M19" s="8"/>
      <c r="N19" s="16"/>
      <c r="O19" s="8" t="s">
        <v>23</v>
      </c>
    </row>
    <row r="20" spans="1:15" ht="126" customHeight="1" x14ac:dyDescent="0.25">
      <c r="A20" s="16">
        <v>14</v>
      </c>
      <c r="B20" s="57" t="s">
        <v>30</v>
      </c>
      <c r="C20" s="44" t="s">
        <v>112</v>
      </c>
      <c r="D20" s="15" t="s">
        <v>113</v>
      </c>
      <c r="E20" s="15" t="s">
        <v>114</v>
      </c>
      <c r="F20" s="15"/>
      <c r="G20" s="15" t="s">
        <v>57</v>
      </c>
      <c r="H20" s="23" t="s">
        <v>58</v>
      </c>
      <c r="I20" s="15" t="s">
        <v>115</v>
      </c>
      <c r="J20" s="38"/>
      <c r="K20" s="38"/>
      <c r="L20" s="38"/>
      <c r="M20" s="38"/>
      <c r="N20" s="38"/>
      <c r="O20" s="8" t="s">
        <v>286</v>
      </c>
    </row>
    <row r="21" spans="1:15" ht="147.75" customHeight="1" x14ac:dyDescent="0.25">
      <c r="A21" s="16">
        <v>15</v>
      </c>
      <c r="B21" s="18" t="s">
        <v>27</v>
      </c>
      <c r="C21" s="15" t="s">
        <v>116</v>
      </c>
      <c r="D21" s="15" t="s">
        <v>117</v>
      </c>
      <c r="E21" s="15" t="s">
        <v>118</v>
      </c>
      <c r="F21" s="17" t="s">
        <v>100</v>
      </c>
      <c r="G21" s="15" t="s">
        <v>57</v>
      </c>
      <c r="H21" s="23" t="s">
        <v>58</v>
      </c>
      <c r="I21" s="15"/>
      <c r="J21" s="17"/>
      <c r="K21" s="15" t="s">
        <v>119</v>
      </c>
      <c r="L21" s="15" t="s">
        <v>120</v>
      </c>
      <c r="M21" s="17"/>
      <c r="N21" s="17"/>
      <c r="O21" s="8" t="s">
        <v>97</v>
      </c>
    </row>
    <row r="22" spans="1:15" ht="154.5" customHeight="1" x14ac:dyDescent="0.25">
      <c r="A22" s="16">
        <v>16</v>
      </c>
      <c r="B22" s="18" t="s">
        <v>25</v>
      </c>
      <c r="C22" s="15" t="s">
        <v>121</v>
      </c>
      <c r="D22" s="15" t="s">
        <v>122</v>
      </c>
      <c r="E22" s="15" t="s">
        <v>123</v>
      </c>
      <c r="F22" s="17" t="s">
        <v>124</v>
      </c>
      <c r="G22" s="15" t="s">
        <v>57</v>
      </c>
      <c r="H22" s="23" t="s">
        <v>58</v>
      </c>
      <c r="I22" s="15"/>
      <c r="J22" s="15"/>
      <c r="K22" s="15" t="s">
        <v>125</v>
      </c>
      <c r="L22" s="15" t="s">
        <v>126</v>
      </c>
      <c r="M22" s="17"/>
      <c r="N22" s="15"/>
      <c r="O22" s="8" t="s">
        <v>49</v>
      </c>
    </row>
    <row r="23" spans="1:15" ht="97.5" customHeight="1" x14ac:dyDescent="0.25">
      <c r="A23" s="16">
        <v>17</v>
      </c>
      <c r="B23" s="18" t="s">
        <v>177</v>
      </c>
      <c r="C23" s="44" t="s">
        <v>178</v>
      </c>
      <c r="D23" s="15" t="s">
        <v>179</v>
      </c>
      <c r="E23" s="15" t="s">
        <v>180</v>
      </c>
      <c r="F23" s="15"/>
      <c r="G23" s="15" t="s">
        <v>57</v>
      </c>
      <c r="H23" s="23" t="s">
        <v>58</v>
      </c>
      <c r="I23" s="8" t="s">
        <v>181</v>
      </c>
      <c r="J23" s="84"/>
      <c r="K23" s="15" t="s">
        <v>182</v>
      </c>
      <c r="L23" s="15"/>
      <c r="M23" s="15"/>
      <c r="N23" s="27"/>
      <c r="O23" s="8" t="s">
        <v>288</v>
      </c>
    </row>
    <row r="24" spans="1:15" ht="162.75" customHeight="1" x14ac:dyDescent="0.25">
      <c r="A24" s="16">
        <v>18</v>
      </c>
      <c r="B24" s="18" t="s">
        <v>32</v>
      </c>
      <c r="C24" s="15" t="s">
        <v>127</v>
      </c>
      <c r="D24" s="15" t="s">
        <v>128</v>
      </c>
      <c r="E24" s="15" t="s">
        <v>129</v>
      </c>
      <c r="F24" s="15" t="s">
        <v>100</v>
      </c>
      <c r="G24" s="15" t="s">
        <v>57</v>
      </c>
      <c r="H24" s="23" t="s">
        <v>58</v>
      </c>
      <c r="I24" s="15"/>
      <c r="J24" s="15" t="s">
        <v>130</v>
      </c>
      <c r="K24" s="15" t="s">
        <v>131</v>
      </c>
      <c r="L24" s="15"/>
      <c r="M24" s="15"/>
      <c r="N24" s="15"/>
      <c r="O24" s="8" t="s">
        <v>48</v>
      </c>
    </row>
    <row r="25" spans="1:15" ht="165" customHeight="1" x14ac:dyDescent="0.25">
      <c r="A25" s="16">
        <v>19</v>
      </c>
      <c r="B25" s="18" t="s">
        <v>33</v>
      </c>
      <c r="C25" s="15" t="s">
        <v>132</v>
      </c>
      <c r="D25" s="15" t="s">
        <v>135</v>
      </c>
      <c r="E25" s="15" t="s">
        <v>133</v>
      </c>
      <c r="F25" s="15" t="s">
        <v>100</v>
      </c>
      <c r="G25" s="15" t="s">
        <v>57</v>
      </c>
      <c r="H25" s="23" t="s">
        <v>58</v>
      </c>
      <c r="I25" s="15"/>
      <c r="J25" s="15"/>
      <c r="K25" s="15" t="s">
        <v>134</v>
      </c>
      <c r="L25" s="15" t="s">
        <v>124</v>
      </c>
      <c r="M25" s="15" t="s">
        <v>106</v>
      </c>
      <c r="N25" s="15"/>
      <c r="O25" s="8" t="s">
        <v>40</v>
      </c>
    </row>
    <row r="26" spans="1:15" ht="150" customHeight="1" x14ac:dyDescent="0.25">
      <c r="A26" s="16">
        <v>20</v>
      </c>
      <c r="B26" s="57" t="s">
        <v>29</v>
      </c>
      <c r="C26" s="15" t="s">
        <v>136</v>
      </c>
      <c r="D26" s="15" t="s">
        <v>137</v>
      </c>
      <c r="E26" s="15" t="s">
        <v>138</v>
      </c>
      <c r="F26" s="17" t="s">
        <v>100</v>
      </c>
      <c r="G26" s="15" t="s">
        <v>57</v>
      </c>
      <c r="H26" s="23" t="s">
        <v>58</v>
      </c>
      <c r="I26" s="15"/>
      <c r="J26" s="17"/>
      <c r="K26" s="15" t="s">
        <v>139</v>
      </c>
      <c r="L26" s="15" t="s">
        <v>140</v>
      </c>
      <c r="M26" s="17"/>
      <c r="N26" s="17"/>
      <c r="O26" s="8" t="s">
        <v>24</v>
      </c>
    </row>
    <row r="27" spans="1:15" ht="124.5" customHeight="1" x14ac:dyDescent="0.25">
      <c r="A27" s="16">
        <v>21</v>
      </c>
      <c r="B27" s="18" t="s">
        <v>35</v>
      </c>
      <c r="C27" s="17" t="s">
        <v>141</v>
      </c>
      <c r="D27" s="15" t="s">
        <v>144</v>
      </c>
      <c r="E27" s="15" t="s">
        <v>142</v>
      </c>
      <c r="F27" s="17" t="s">
        <v>100</v>
      </c>
      <c r="G27" s="15" t="s">
        <v>57</v>
      </c>
      <c r="H27" s="23" t="s">
        <v>58</v>
      </c>
      <c r="I27" s="15" t="s">
        <v>143</v>
      </c>
      <c r="J27" s="17"/>
      <c r="K27" s="15"/>
      <c r="L27" s="17"/>
      <c r="M27" s="17"/>
      <c r="N27" s="17"/>
      <c r="O27" s="8" t="s">
        <v>52</v>
      </c>
    </row>
    <row r="28" spans="1:15" ht="123" customHeight="1" x14ac:dyDescent="0.25">
      <c r="A28" s="16">
        <v>22</v>
      </c>
      <c r="B28" s="18" t="s">
        <v>38</v>
      </c>
      <c r="C28" s="15" t="s">
        <v>145</v>
      </c>
      <c r="D28" s="15" t="s">
        <v>148</v>
      </c>
      <c r="E28" s="15" t="s">
        <v>146</v>
      </c>
      <c r="F28" s="15"/>
      <c r="G28" s="15"/>
      <c r="H28" s="23" t="s">
        <v>58</v>
      </c>
      <c r="I28" s="15" t="s">
        <v>147</v>
      </c>
      <c r="J28" s="15"/>
      <c r="K28" s="15"/>
      <c r="L28" s="15"/>
      <c r="M28" s="15"/>
      <c r="N28" s="15"/>
      <c r="O28" s="8" t="s">
        <v>47</v>
      </c>
    </row>
    <row r="29" spans="1:15" ht="147" customHeight="1" x14ac:dyDescent="0.25">
      <c r="A29" s="16">
        <v>23</v>
      </c>
      <c r="B29" s="18" t="s">
        <v>31</v>
      </c>
      <c r="C29" s="15" t="s">
        <v>149</v>
      </c>
      <c r="D29" s="15" t="s">
        <v>150</v>
      </c>
      <c r="E29" s="15" t="s">
        <v>151</v>
      </c>
      <c r="F29" s="15" t="s">
        <v>100</v>
      </c>
      <c r="G29" s="15" t="s">
        <v>57</v>
      </c>
      <c r="H29" s="23" t="s">
        <v>58</v>
      </c>
      <c r="I29" s="15" t="s">
        <v>124</v>
      </c>
      <c r="J29" s="15"/>
      <c r="K29" s="15"/>
      <c r="L29" s="15"/>
      <c r="M29" s="15"/>
      <c r="N29" s="15"/>
      <c r="O29" s="8" t="s">
        <v>46</v>
      </c>
    </row>
    <row r="30" spans="1:15" ht="150.75" customHeight="1" x14ac:dyDescent="0.25">
      <c r="A30" s="16">
        <v>24</v>
      </c>
      <c r="B30" s="18" t="s">
        <v>155</v>
      </c>
      <c r="C30" s="15" t="s">
        <v>152</v>
      </c>
      <c r="D30" s="15" t="s">
        <v>289</v>
      </c>
      <c r="E30" s="15" t="s">
        <v>154</v>
      </c>
      <c r="F30" s="17" t="s">
        <v>100</v>
      </c>
      <c r="G30" s="15" t="s">
        <v>57</v>
      </c>
      <c r="H30" s="23" t="s">
        <v>58</v>
      </c>
      <c r="I30" s="15" t="s">
        <v>143</v>
      </c>
      <c r="J30" s="17"/>
      <c r="K30" s="17"/>
      <c r="L30" s="17"/>
      <c r="M30" s="17"/>
      <c r="N30" s="17"/>
      <c r="O30" s="8" t="s">
        <v>41</v>
      </c>
    </row>
    <row r="31" spans="1:15" ht="128.25" customHeight="1" x14ac:dyDescent="0.25">
      <c r="A31" s="16">
        <v>25</v>
      </c>
      <c r="B31" s="18" t="s">
        <v>34</v>
      </c>
      <c r="C31" s="15" t="s">
        <v>156</v>
      </c>
      <c r="D31" s="15" t="s">
        <v>159</v>
      </c>
      <c r="E31" s="15" t="s">
        <v>157</v>
      </c>
      <c r="F31" s="17" t="s">
        <v>100</v>
      </c>
      <c r="G31" s="15" t="s">
        <v>57</v>
      </c>
      <c r="H31" s="23" t="s">
        <v>58</v>
      </c>
      <c r="I31" s="15" t="s">
        <v>158</v>
      </c>
      <c r="J31" s="17"/>
      <c r="K31" s="17"/>
      <c r="L31" s="17"/>
      <c r="M31" s="17"/>
      <c r="N31" s="17"/>
      <c r="O31" s="8" t="s">
        <v>280</v>
      </c>
    </row>
    <row r="32" spans="1:15" ht="150.75" customHeight="1" x14ac:dyDescent="0.25">
      <c r="A32" s="16">
        <v>26</v>
      </c>
      <c r="B32" s="18" t="s">
        <v>39</v>
      </c>
      <c r="C32" s="15" t="s">
        <v>160</v>
      </c>
      <c r="D32" s="15" t="s">
        <v>164</v>
      </c>
      <c r="E32" s="15" t="s">
        <v>161</v>
      </c>
      <c r="F32" s="15" t="s">
        <v>100</v>
      </c>
      <c r="G32" s="15" t="s">
        <v>57</v>
      </c>
      <c r="H32" s="23" t="s">
        <v>58</v>
      </c>
      <c r="I32" s="15"/>
      <c r="J32" s="15" t="s">
        <v>162</v>
      </c>
      <c r="K32" s="15" t="s">
        <v>163</v>
      </c>
      <c r="L32" s="15"/>
      <c r="M32" s="15"/>
      <c r="N32" s="15"/>
      <c r="O32" s="8" t="s">
        <v>43</v>
      </c>
    </row>
    <row r="33" spans="1:15" ht="143.25" customHeight="1" x14ac:dyDescent="0.25">
      <c r="A33" s="16">
        <v>27</v>
      </c>
      <c r="B33" s="18" t="s">
        <v>36</v>
      </c>
      <c r="C33" s="15" t="s">
        <v>165</v>
      </c>
      <c r="D33" s="15" t="s">
        <v>166</v>
      </c>
      <c r="E33" s="15" t="s">
        <v>167</v>
      </c>
      <c r="F33" s="17" t="s">
        <v>100</v>
      </c>
      <c r="G33" s="15" t="s">
        <v>57</v>
      </c>
      <c r="H33" s="23" t="s">
        <v>58</v>
      </c>
      <c r="I33" s="15"/>
      <c r="J33" s="17"/>
      <c r="K33" s="15" t="s">
        <v>168</v>
      </c>
      <c r="L33" s="17"/>
      <c r="M33" s="17"/>
      <c r="N33" s="17"/>
      <c r="O33" s="8" t="s">
        <v>53</v>
      </c>
    </row>
    <row r="34" spans="1:15" ht="114" customHeight="1" x14ac:dyDescent="0.25">
      <c r="A34" s="16">
        <v>28</v>
      </c>
      <c r="B34" s="57" t="s">
        <v>37</v>
      </c>
      <c r="C34" s="15" t="s">
        <v>169</v>
      </c>
      <c r="D34" s="15" t="s">
        <v>171</v>
      </c>
      <c r="E34" s="15" t="s">
        <v>170</v>
      </c>
      <c r="F34" s="15" t="s">
        <v>100</v>
      </c>
      <c r="G34" s="15" t="s">
        <v>57</v>
      </c>
      <c r="H34" s="23" t="s">
        <v>58</v>
      </c>
      <c r="I34" s="15" t="s">
        <v>143</v>
      </c>
      <c r="J34" s="15"/>
      <c r="K34" s="15"/>
      <c r="L34" s="15"/>
      <c r="M34" s="15"/>
      <c r="N34" s="15"/>
      <c r="O34" s="8" t="s">
        <v>51</v>
      </c>
    </row>
    <row r="35" spans="1:15" ht="132" customHeight="1" x14ac:dyDescent="0.25">
      <c r="A35" s="16">
        <v>29</v>
      </c>
      <c r="B35" s="18" t="s">
        <v>42</v>
      </c>
      <c r="C35" s="15" t="s">
        <v>172</v>
      </c>
      <c r="D35" s="15" t="s">
        <v>173</v>
      </c>
      <c r="E35" s="15" t="s">
        <v>142</v>
      </c>
      <c r="F35" s="15" t="s">
        <v>100</v>
      </c>
      <c r="G35" s="15" t="s">
        <v>57</v>
      </c>
      <c r="H35" s="23" t="s">
        <v>58</v>
      </c>
      <c r="I35" s="15" t="s">
        <v>158</v>
      </c>
      <c r="J35" s="15"/>
      <c r="K35" s="15"/>
      <c r="L35" s="15"/>
      <c r="M35" s="15"/>
      <c r="N35" s="15"/>
      <c r="O35" s="29" t="s">
        <v>50</v>
      </c>
    </row>
    <row r="36" spans="1:15" ht="206.25" customHeight="1" x14ac:dyDescent="0.25">
      <c r="A36" s="16">
        <v>30</v>
      </c>
      <c r="B36" s="58" t="s">
        <v>45</v>
      </c>
      <c r="C36" s="15" t="s">
        <v>174</v>
      </c>
      <c r="D36" s="15" t="s">
        <v>175</v>
      </c>
      <c r="E36" s="15" t="s">
        <v>167</v>
      </c>
      <c r="F36" s="17" t="s">
        <v>100</v>
      </c>
      <c r="G36" s="15" t="s">
        <v>57</v>
      </c>
      <c r="H36" s="8" t="s">
        <v>58</v>
      </c>
      <c r="I36" s="15"/>
      <c r="J36" s="17"/>
      <c r="K36" s="15" t="s">
        <v>316</v>
      </c>
      <c r="L36" s="15" t="s">
        <v>176</v>
      </c>
      <c r="M36" s="16" t="s">
        <v>315</v>
      </c>
      <c r="N36" s="17"/>
      <c r="O36" s="8" t="s">
        <v>44</v>
      </c>
    </row>
    <row r="37" spans="1:15" ht="18.75" x14ac:dyDescent="0.25">
      <c r="D37" s="7"/>
    </row>
  </sheetData>
  <pageMargins left="0.51181102362204722" right="0.11811023622047245" top="0.55118110236220474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33" zoomScale="56" zoomScaleNormal="56" workbookViewId="0">
      <selection activeCell="K46" sqref="K46"/>
    </sheetView>
  </sheetViews>
  <sheetFormatPr defaultRowHeight="15" x14ac:dyDescent="0.25"/>
  <cols>
    <col min="1" max="1" width="6.140625" customWidth="1"/>
    <col min="2" max="2" width="24.140625" customWidth="1"/>
    <col min="3" max="3" width="15.28515625" customWidth="1"/>
    <col min="4" max="4" width="25" customWidth="1"/>
    <col min="5" max="5" width="19.85546875" customWidth="1"/>
    <col min="6" max="6" width="19.140625" customWidth="1"/>
    <col min="7" max="7" width="17.7109375" customWidth="1"/>
    <col min="8" max="8" width="19.28515625" customWidth="1"/>
    <col min="9" max="9" width="21.42578125" customWidth="1"/>
    <col min="10" max="10" width="14.5703125" customWidth="1"/>
    <col min="11" max="11" width="19.28515625" customWidth="1"/>
    <col min="12" max="12" width="20" customWidth="1"/>
    <col min="13" max="13" width="26.28515625" customWidth="1"/>
    <col min="14" max="14" width="18.7109375" customWidth="1"/>
    <col min="15" max="15" width="24.140625" customWidth="1"/>
  </cols>
  <sheetData>
    <row r="1" spans="1:16" x14ac:dyDescent="0.25">
      <c r="B1" s="1" t="s">
        <v>16</v>
      </c>
      <c r="I1" s="1" t="s">
        <v>184</v>
      </c>
    </row>
    <row r="2" spans="1:16" x14ac:dyDescent="0.25">
      <c r="I2" s="2" t="s">
        <v>8</v>
      </c>
    </row>
    <row r="3" spans="1:16" x14ac:dyDescent="0.25">
      <c r="B3" s="2" t="s">
        <v>303</v>
      </c>
      <c r="C3" s="59" t="s">
        <v>302</v>
      </c>
    </row>
    <row r="4" spans="1:16" ht="213" customHeight="1" x14ac:dyDescent="0.25">
      <c r="A4" s="3" t="s">
        <v>0</v>
      </c>
      <c r="B4" s="3" t="s">
        <v>1</v>
      </c>
      <c r="C4" s="3" t="s">
        <v>2</v>
      </c>
      <c r="D4" s="4" t="s">
        <v>15</v>
      </c>
      <c r="E4" s="3" t="s">
        <v>9</v>
      </c>
      <c r="F4" s="3" t="s">
        <v>10</v>
      </c>
      <c r="G4" s="3" t="s">
        <v>3</v>
      </c>
      <c r="H4" s="3" t="s">
        <v>12</v>
      </c>
      <c r="I4" s="5" t="s">
        <v>13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11</v>
      </c>
      <c r="O4" s="5" t="s">
        <v>14</v>
      </c>
    </row>
    <row r="5" spans="1:1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6" ht="176.25" customHeight="1" x14ac:dyDescent="0.25">
      <c r="A6" s="24">
        <v>1</v>
      </c>
      <c r="B6" s="19" t="s">
        <v>185</v>
      </c>
      <c r="C6" s="36" t="s">
        <v>220</v>
      </c>
      <c r="D6" s="37" t="s">
        <v>221</v>
      </c>
      <c r="E6" s="8" t="s">
        <v>222</v>
      </c>
      <c r="F6" s="8"/>
      <c r="G6" s="8" t="s">
        <v>57</v>
      </c>
      <c r="H6" s="8" t="s">
        <v>58</v>
      </c>
      <c r="I6" s="38"/>
      <c r="J6" s="38"/>
      <c r="K6" s="8" t="s">
        <v>223</v>
      </c>
      <c r="L6" s="26"/>
      <c r="M6" s="8" t="s">
        <v>224</v>
      </c>
      <c r="N6" s="27"/>
      <c r="O6" s="8" t="s">
        <v>87</v>
      </c>
      <c r="P6">
        <v>1</v>
      </c>
    </row>
    <row r="7" spans="1:16" ht="80.25" customHeight="1" x14ac:dyDescent="0.25">
      <c r="A7" s="16">
        <v>2</v>
      </c>
      <c r="B7" s="12" t="s">
        <v>225</v>
      </c>
      <c r="C7" s="20" t="s">
        <v>226</v>
      </c>
      <c r="D7" s="21" t="s">
        <v>227</v>
      </c>
      <c r="E7" s="39" t="s">
        <v>228</v>
      </c>
      <c r="F7" s="16">
        <v>27</v>
      </c>
      <c r="G7" s="8" t="s">
        <v>57</v>
      </c>
      <c r="H7" s="8" t="s">
        <v>58</v>
      </c>
      <c r="I7" s="16"/>
      <c r="J7" s="16"/>
      <c r="K7" s="16"/>
      <c r="L7" s="16"/>
      <c r="M7" s="16"/>
      <c r="N7" s="16"/>
      <c r="O7" s="40" t="s">
        <v>88</v>
      </c>
    </row>
    <row r="8" spans="1:16" ht="174.75" customHeight="1" x14ac:dyDescent="0.25">
      <c r="A8" s="41">
        <v>3</v>
      </c>
      <c r="B8" s="28" t="s">
        <v>229</v>
      </c>
      <c r="C8" s="20" t="s">
        <v>230</v>
      </c>
      <c r="D8" s="20" t="s">
        <v>231</v>
      </c>
      <c r="E8" s="39" t="s">
        <v>69</v>
      </c>
      <c r="F8" s="16">
        <v>16</v>
      </c>
      <c r="G8" s="8" t="s">
        <v>57</v>
      </c>
      <c r="H8" s="8" t="s">
        <v>58</v>
      </c>
      <c r="I8" s="20" t="s">
        <v>232</v>
      </c>
      <c r="J8" s="42"/>
      <c r="K8" s="20" t="s">
        <v>233</v>
      </c>
      <c r="L8" s="16"/>
      <c r="M8" s="16"/>
      <c r="N8" s="16" t="s">
        <v>234</v>
      </c>
      <c r="O8" s="16" t="s">
        <v>235</v>
      </c>
      <c r="P8">
        <v>1</v>
      </c>
    </row>
    <row r="9" spans="1:16" ht="125.25" customHeight="1" x14ac:dyDescent="0.25">
      <c r="A9" s="16">
        <v>4</v>
      </c>
      <c r="B9" s="19" t="s">
        <v>236</v>
      </c>
      <c r="C9" s="25" t="s">
        <v>237</v>
      </c>
      <c r="D9" s="8" t="s">
        <v>238</v>
      </c>
      <c r="E9" s="8" t="s">
        <v>239</v>
      </c>
      <c r="F9" s="30" t="s">
        <v>240</v>
      </c>
      <c r="G9" s="8" t="s">
        <v>57</v>
      </c>
      <c r="H9" s="8" t="s">
        <v>58</v>
      </c>
      <c r="I9" s="8" t="s">
        <v>241</v>
      </c>
      <c r="J9" s="26"/>
      <c r="K9" s="26"/>
      <c r="L9" s="31"/>
      <c r="M9" s="32"/>
      <c r="N9" s="31"/>
      <c r="O9" s="8" t="s">
        <v>90</v>
      </c>
    </row>
    <row r="10" spans="1:16" ht="204.75" customHeight="1" x14ac:dyDescent="0.25">
      <c r="A10" s="16">
        <v>5</v>
      </c>
      <c r="B10" s="18" t="s">
        <v>25</v>
      </c>
      <c r="C10" s="15" t="s">
        <v>121</v>
      </c>
      <c r="D10" s="15" t="s">
        <v>122</v>
      </c>
      <c r="E10" s="15" t="s">
        <v>123</v>
      </c>
      <c r="F10" s="17" t="s">
        <v>124</v>
      </c>
      <c r="G10" s="15" t="s">
        <v>57</v>
      </c>
      <c r="H10" s="8" t="s">
        <v>58</v>
      </c>
      <c r="I10" s="15"/>
      <c r="J10" s="15"/>
      <c r="K10" s="15" t="s">
        <v>125</v>
      </c>
      <c r="L10" s="15" t="s">
        <v>126</v>
      </c>
      <c r="M10" s="17"/>
      <c r="N10" s="15"/>
      <c r="O10" s="8" t="s">
        <v>91</v>
      </c>
      <c r="P10">
        <v>1</v>
      </c>
    </row>
    <row r="11" spans="1:16" ht="90" customHeight="1" x14ac:dyDescent="0.25">
      <c r="A11" s="16">
        <v>6</v>
      </c>
      <c r="B11" s="52" t="s">
        <v>268</v>
      </c>
      <c r="C11" s="9" t="s">
        <v>269</v>
      </c>
      <c r="D11" s="9" t="s">
        <v>270</v>
      </c>
      <c r="E11" s="9" t="s">
        <v>271</v>
      </c>
      <c r="F11" s="9" t="s">
        <v>124</v>
      </c>
      <c r="G11" s="8" t="s">
        <v>57</v>
      </c>
      <c r="H11" s="8" t="s">
        <v>58</v>
      </c>
      <c r="I11" s="9" t="s">
        <v>272</v>
      </c>
      <c r="K11" s="8"/>
      <c r="L11" s="8"/>
      <c r="M11" s="8"/>
      <c r="N11" s="16"/>
      <c r="O11" s="8" t="s">
        <v>92</v>
      </c>
    </row>
    <row r="12" spans="1:16" ht="108.75" customHeight="1" x14ac:dyDescent="0.25">
      <c r="A12" s="16">
        <v>7</v>
      </c>
      <c r="B12" s="18" t="s">
        <v>209</v>
      </c>
      <c r="C12" s="16" t="s">
        <v>210</v>
      </c>
      <c r="D12" s="16" t="s">
        <v>211</v>
      </c>
      <c r="E12" s="8" t="s">
        <v>260</v>
      </c>
      <c r="F12" s="16" t="s">
        <v>213</v>
      </c>
      <c r="G12" s="16" t="s">
        <v>214</v>
      </c>
      <c r="H12" s="16" t="s">
        <v>65</v>
      </c>
      <c r="I12" s="16"/>
      <c r="J12" s="43"/>
      <c r="K12" s="16" t="s">
        <v>215</v>
      </c>
      <c r="L12" s="32"/>
      <c r="M12" s="32"/>
      <c r="N12" s="16"/>
      <c r="O12" s="8" t="s">
        <v>93</v>
      </c>
    </row>
    <row r="13" spans="1:16" ht="84.75" customHeight="1" x14ac:dyDescent="0.25">
      <c r="A13" s="16">
        <v>8</v>
      </c>
      <c r="B13" s="19" t="s">
        <v>177</v>
      </c>
      <c r="C13" s="44" t="s">
        <v>178</v>
      </c>
      <c r="D13" s="15" t="s">
        <v>179</v>
      </c>
      <c r="E13" s="15" t="s">
        <v>259</v>
      </c>
      <c r="F13" s="15"/>
      <c r="G13" s="15" t="s">
        <v>57</v>
      </c>
      <c r="H13" s="8" t="s">
        <v>58</v>
      </c>
      <c r="I13" s="8" t="s">
        <v>181</v>
      </c>
      <c r="J13" s="38"/>
      <c r="K13" s="15" t="s">
        <v>182</v>
      </c>
      <c r="L13" s="15"/>
      <c r="M13" s="15"/>
      <c r="N13" s="27"/>
      <c r="O13" s="8" t="s">
        <v>183</v>
      </c>
      <c r="P13">
        <v>1</v>
      </c>
    </row>
    <row r="14" spans="1:16" ht="264" customHeight="1" x14ac:dyDescent="0.25">
      <c r="A14" s="16">
        <v>9</v>
      </c>
      <c r="B14" s="53" t="s">
        <v>186</v>
      </c>
      <c r="C14" s="45" t="s">
        <v>187</v>
      </c>
      <c r="D14" s="46" t="s">
        <v>188</v>
      </c>
      <c r="E14" s="29" t="s">
        <v>189</v>
      </c>
      <c r="F14" s="29"/>
      <c r="G14" s="33" t="s">
        <v>57</v>
      </c>
      <c r="H14" s="8" t="s">
        <v>58</v>
      </c>
      <c r="I14" s="47"/>
      <c r="J14" s="47"/>
      <c r="K14" s="29" t="s">
        <v>190</v>
      </c>
      <c r="L14" s="46" t="s">
        <v>191</v>
      </c>
      <c r="M14" s="33" t="s">
        <v>192</v>
      </c>
      <c r="N14" s="34"/>
      <c r="O14" s="8" t="s">
        <v>22</v>
      </c>
      <c r="P14">
        <v>1</v>
      </c>
    </row>
    <row r="15" spans="1:16" ht="111" customHeight="1" x14ac:dyDescent="0.25">
      <c r="A15" s="16">
        <v>10</v>
      </c>
      <c r="B15" s="18" t="s">
        <v>254</v>
      </c>
      <c r="C15" s="43" t="s">
        <v>255</v>
      </c>
      <c r="D15" s="16" t="s">
        <v>256</v>
      </c>
      <c r="E15" s="8" t="s">
        <v>257</v>
      </c>
      <c r="F15" s="43" t="s">
        <v>213</v>
      </c>
      <c r="G15" s="8" t="s">
        <v>57</v>
      </c>
      <c r="H15" s="16" t="s">
        <v>65</v>
      </c>
      <c r="I15" s="15" t="s">
        <v>258</v>
      </c>
      <c r="J15" s="48"/>
      <c r="K15" s="49" t="s">
        <v>124</v>
      </c>
      <c r="L15" s="49" t="s">
        <v>124</v>
      </c>
      <c r="M15" s="49" t="s">
        <v>124</v>
      </c>
      <c r="N15" s="49" t="s">
        <v>124</v>
      </c>
      <c r="O15" s="16" t="s">
        <v>96</v>
      </c>
    </row>
    <row r="16" spans="1:16" ht="94.5" customHeight="1" x14ac:dyDescent="0.25">
      <c r="A16" s="16">
        <v>11</v>
      </c>
      <c r="B16" s="19" t="s">
        <v>26</v>
      </c>
      <c r="C16" s="36" t="s">
        <v>83</v>
      </c>
      <c r="D16" s="37" t="s">
        <v>261</v>
      </c>
      <c r="E16" s="8" t="s">
        <v>84</v>
      </c>
      <c r="F16" s="8"/>
      <c r="G16" s="8" t="s">
        <v>57</v>
      </c>
      <c r="H16" s="8" t="s">
        <v>58</v>
      </c>
      <c r="I16" s="8" t="s">
        <v>85</v>
      </c>
      <c r="J16" s="18"/>
      <c r="K16" s="35"/>
      <c r="L16" s="35"/>
      <c r="M16" s="8" t="s">
        <v>86</v>
      </c>
      <c r="N16" s="27"/>
      <c r="O16" s="8" t="s">
        <v>290</v>
      </c>
    </row>
    <row r="17" spans="1:16" ht="154.5" customHeight="1" x14ac:dyDescent="0.25">
      <c r="A17" s="16">
        <v>12</v>
      </c>
      <c r="B17" s="54" t="s">
        <v>281</v>
      </c>
      <c r="C17" s="51" t="s">
        <v>282</v>
      </c>
      <c r="D17" s="51" t="s">
        <v>283</v>
      </c>
      <c r="E17" s="51" t="s">
        <v>294</v>
      </c>
      <c r="F17" s="51"/>
      <c r="G17" s="51" t="s">
        <v>57</v>
      </c>
      <c r="H17" s="8" t="s">
        <v>58</v>
      </c>
      <c r="I17" s="51" t="s">
        <v>295</v>
      </c>
      <c r="J17" s="51"/>
      <c r="K17" s="8"/>
      <c r="L17" s="8"/>
      <c r="M17" s="8"/>
      <c r="N17" s="16"/>
      <c r="O17" s="8" t="s">
        <v>23</v>
      </c>
    </row>
    <row r="18" spans="1:16" ht="162.75" customHeight="1" x14ac:dyDescent="0.25">
      <c r="A18" s="16">
        <v>13</v>
      </c>
      <c r="B18" s="52" t="s">
        <v>21</v>
      </c>
      <c r="C18" s="13" t="s">
        <v>103</v>
      </c>
      <c r="D18" s="13" t="s">
        <v>291</v>
      </c>
      <c r="E18" s="13" t="s">
        <v>104</v>
      </c>
      <c r="F18" s="13" t="s">
        <v>100</v>
      </c>
      <c r="G18" s="13" t="s">
        <v>57</v>
      </c>
      <c r="H18" s="8" t="s">
        <v>58</v>
      </c>
      <c r="I18" s="13"/>
      <c r="J18" s="13"/>
      <c r="K18" s="13" t="s">
        <v>292</v>
      </c>
      <c r="L18" s="13"/>
      <c r="M18" s="13" t="s">
        <v>106</v>
      </c>
      <c r="N18" s="13"/>
      <c r="O18" s="8" t="s">
        <v>293</v>
      </c>
      <c r="P18">
        <v>1</v>
      </c>
    </row>
    <row r="19" spans="1:16" ht="177" customHeight="1" x14ac:dyDescent="0.25">
      <c r="A19" s="16">
        <v>14</v>
      </c>
      <c r="B19" s="19" t="s">
        <v>193</v>
      </c>
      <c r="C19" s="17" t="s">
        <v>141</v>
      </c>
      <c r="D19" s="15" t="s">
        <v>242</v>
      </c>
      <c r="E19" s="15" t="s">
        <v>142</v>
      </c>
      <c r="F19" s="17" t="s">
        <v>100</v>
      </c>
      <c r="G19" s="15" t="s">
        <v>57</v>
      </c>
      <c r="H19" s="8" t="s">
        <v>58</v>
      </c>
      <c r="I19" s="15" t="s">
        <v>143</v>
      </c>
      <c r="J19" s="17"/>
      <c r="K19" s="17"/>
      <c r="L19" s="17"/>
      <c r="M19" s="17"/>
      <c r="N19" s="17"/>
      <c r="O19" s="8" t="s">
        <v>296</v>
      </c>
    </row>
    <row r="20" spans="1:16" ht="165" customHeight="1" x14ac:dyDescent="0.25">
      <c r="A20" s="16">
        <v>15</v>
      </c>
      <c r="B20" s="19" t="s">
        <v>195</v>
      </c>
      <c r="C20" s="15" t="s">
        <v>216</v>
      </c>
      <c r="D20" s="15" t="s">
        <v>217</v>
      </c>
      <c r="E20" s="15" t="s">
        <v>218</v>
      </c>
      <c r="F20" s="15" t="s">
        <v>100</v>
      </c>
      <c r="G20" s="15" t="s">
        <v>57</v>
      </c>
      <c r="H20" s="8" t="s">
        <v>58</v>
      </c>
      <c r="I20" s="15"/>
      <c r="J20" s="15"/>
      <c r="K20" s="15" t="s">
        <v>219</v>
      </c>
      <c r="L20" s="15"/>
      <c r="M20" s="15"/>
      <c r="N20" s="15"/>
      <c r="O20" s="8" t="s">
        <v>194</v>
      </c>
      <c r="P20">
        <v>1</v>
      </c>
    </row>
    <row r="21" spans="1:16" ht="75" customHeight="1" x14ac:dyDescent="0.25">
      <c r="A21" s="16">
        <v>16</v>
      </c>
      <c r="B21" s="19" t="s">
        <v>196</v>
      </c>
      <c r="C21" s="22" t="s">
        <v>243</v>
      </c>
      <c r="D21" s="37" t="s">
        <v>244</v>
      </c>
      <c r="E21" s="15" t="s">
        <v>245</v>
      </c>
      <c r="F21" s="17" t="s">
        <v>100</v>
      </c>
      <c r="G21" s="15" t="s">
        <v>57</v>
      </c>
      <c r="H21" s="8" t="s">
        <v>58</v>
      </c>
      <c r="I21" s="15" t="s">
        <v>246</v>
      </c>
      <c r="J21" s="22"/>
      <c r="K21" s="22"/>
      <c r="L21" s="22"/>
      <c r="M21" s="22"/>
      <c r="N21" s="22"/>
      <c r="O21" s="8" t="s">
        <v>24</v>
      </c>
    </row>
    <row r="22" spans="1:16" ht="118.5" customHeight="1" x14ac:dyDescent="0.25">
      <c r="A22" s="16">
        <v>17</v>
      </c>
      <c r="B22" s="19" t="s">
        <v>198</v>
      </c>
      <c r="C22" s="15" t="s">
        <v>247</v>
      </c>
      <c r="D22" s="15" t="s">
        <v>248</v>
      </c>
      <c r="E22" s="15" t="s">
        <v>249</v>
      </c>
      <c r="F22" s="17" t="s">
        <v>100</v>
      </c>
      <c r="G22" s="15" t="s">
        <v>57</v>
      </c>
      <c r="H22" s="8" t="s">
        <v>58</v>
      </c>
      <c r="I22" s="15" t="s">
        <v>250</v>
      </c>
      <c r="J22" s="22"/>
      <c r="K22" s="22"/>
      <c r="L22" s="22"/>
      <c r="M22" s="22"/>
      <c r="N22" s="22"/>
      <c r="O22" s="8" t="s">
        <v>197</v>
      </c>
    </row>
    <row r="23" spans="1:16" ht="125.25" customHeight="1" x14ac:dyDescent="0.25">
      <c r="A23" s="16">
        <v>18</v>
      </c>
      <c r="B23" s="19" t="s">
        <v>38</v>
      </c>
      <c r="C23" s="15" t="s">
        <v>145</v>
      </c>
      <c r="D23" s="15" t="s">
        <v>148</v>
      </c>
      <c r="E23" s="15" t="s">
        <v>146</v>
      </c>
      <c r="F23" s="17" t="s">
        <v>100</v>
      </c>
      <c r="G23" s="15" t="s">
        <v>57</v>
      </c>
      <c r="H23" s="8" t="s">
        <v>58</v>
      </c>
      <c r="I23" s="15" t="s">
        <v>147</v>
      </c>
      <c r="J23" s="15"/>
      <c r="K23" s="15"/>
      <c r="L23" s="15"/>
      <c r="M23" s="15"/>
      <c r="N23" s="15"/>
      <c r="O23" s="8" t="s">
        <v>201</v>
      </c>
    </row>
    <row r="24" spans="1:16" ht="147.75" customHeight="1" x14ac:dyDescent="0.25">
      <c r="A24" s="16">
        <v>19</v>
      </c>
      <c r="B24" s="19" t="s">
        <v>32</v>
      </c>
      <c r="C24" s="15" t="s">
        <v>127</v>
      </c>
      <c r="D24" s="15" t="s">
        <v>128</v>
      </c>
      <c r="E24" s="15" t="s">
        <v>129</v>
      </c>
      <c r="F24" s="17" t="s">
        <v>100</v>
      </c>
      <c r="G24" s="15" t="s">
        <v>57</v>
      </c>
      <c r="H24" s="8" t="s">
        <v>58</v>
      </c>
      <c r="I24" s="15"/>
      <c r="J24" s="15" t="s">
        <v>130</v>
      </c>
      <c r="K24" s="15" t="s">
        <v>131</v>
      </c>
      <c r="L24" s="15"/>
      <c r="M24" s="15"/>
      <c r="N24" s="15"/>
      <c r="O24" s="8" t="s">
        <v>199</v>
      </c>
      <c r="P24">
        <v>1</v>
      </c>
    </row>
    <row r="25" spans="1:16" ht="138.75" customHeight="1" x14ac:dyDescent="0.25">
      <c r="A25" s="16">
        <v>20</v>
      </c>
      <c r="B25" s="19" t="s">
        <v>35</v>
      </c>
      <c r="C25" s="17" t="s">
        <v>141</v>
      </c>
      <c r="D25" s="15" t="s">
        <v>144</v>
      </c>
      <c r="E25" s="15" t="s">
        <v>142</v>
      </c>
      <c r="F25" s="17" t="s">
        <v>100</v>
      </c>
      <c r="G25" s="15" t="s">
        <v>57</v>
      </c>
      <c r="H25" s="8" t="s">
        <v>58</v>
      </c>
      <c r="I25" s="15" t="s">
        <v>143</v>
      </c>
      <c r="J25" s="17"/>
      <c r="K25" s="15"/>
      <c r="L25" s="17"/>
      <c r="M25" s="17"/>
      <c r="N25" s="17"/>
      <c r="O25" s="8" t="s">
        <v>297</v>
      </c>
    </row>
    <row r="26" spans="1:16" ht="132" customHeight="1" x14ac:dyDescent="0.25">
      <c r="A26" s="16">
        <v>21</v>
      </c>
      <c r="B26" s="19" t="s">
        <v>155</v>
      </c>
      <c r="C26" s="15" t="s">
        <v>152</v>
      </c>
      <c r="D26" s="15" t="s">
        <v>153</v>
      </c>
      <c r="E26" s="15" t="s">
        <v>154</v>
      </c>
      <c r="F26" s="17" t="s">
        <v>100</v>
      </c>
      <c r="G26" s="15" t="s">
        <v>57</v>
      </c>
      <c r="H26" s="8" t="s">
        <v>58</v>
      </c>
      <c r="I26" s="15" t="s">
        <v>143</v>
      </c>
      <c r="J26" s="17"/>
      <c r="K26" s="17"/>
      <c r="L26" s="17"/>
      <c r="M26" s="17"/>
      <c r="N26" s="17"/>
      <c r="O26" s="8" t="s">
        <v>208</v>
      </c>
    </row>
    <row r="27" spans="1:16" ht="127.5" customHeight="1" x14ac:dyDescent="0.25">
      <c r="A27" s="16">
        <v>22</v>
      </c>
      <c r="B27" s="19" t="s">
        <v>34</v>
      </c>
      <c r="C27" s="15" t="s">
        <v>156</v>
      </c>
      <c r="D27" s="15" t="s">
        <v>159</v>
      </c>
      <c r="E27" s="15" t="s">
        <v>157</v>
      </c>
      <c r="F27" s="17" t="s">
        <v>100</v>
      </c>
      <c r="G27" s="15" t="s">
        <v>57</v>
      </c>
      <c r="H27" s="8" t="s">
        <v>58</v>
      </c>
      <c r="I27" s="15" t="s">
        <v>158</v>
      </c>
      <c r="J27" s="17"/>
      <c r="K27" s="17"/>
      <c r="L27" s="17"/>
      <c r="M27" s="17"/>
      <c r="N27" s="17"/>
      <c r="O27" s="8" t="s">
        <v>200</v>
      </c>
    </row>
    <row r="28" spans="1:16" ht="123.75" customHeight="1" x14ac:dyDescent="0.25">
      <c r="A28" s="16">
        <v>23</v>
      </c>
      <c r="B28" s="19" t="s">
        <v>42</v>
      </c>
      <c r="C28" s="15" t="s">
        <v>172</v>
      </c>
      <c r="D28" s="15" t="s">
        <v>202</v>
      </c>
      <c r="E28" s="15" t="s">
        <v>142</v>
      </c>
      <c r="F28" s="17" t="s">
        <v>100</v>
      </c>
      <c r="G28" s="15" t="s">
        <v>57</v>
      </c>
      <c r="H28" s="8" t="s">
        <v>58</v>
      </c>
      <c r="I28" s="15" t="s">
        <v>158</v>
      </c>
      <c r="J28" s="15"/>
      <c r="K28" s="15"/>
      <c r="L28" s="15"/>
      <c r="M28" s="15"/>
      <c r="N28" s="15"/>
      <c r="O28" s="29" t="s">
        <v>203</v>
      </c>
    </row>
    <row r="29" spans="1:16" ht="142.5" customHeight="1" x14ac:dyDescent="0.25">
      <c r="A29" s="16">
        <v>24</v>
      </c>
      <c r="B29" s="19" t="s">
        <v>33</v>
      </c>
      <c r="C29" s="15" t="s">
        <v>132</v>
      </c>
      <c r="D29" s="15" t="s">
        <v>135</v>
      </c>
      <c r="E29" s="15" t="s">
        <v>133</v>
      </c>
      <c r="F29" s="17" t="s">
        <v>100</v>
      </c>
      <c r="G29" s="15" t="s">
        <v>57</v>
      </c>
      <c r="H29" s="8" t="s">
        <v>58</v>
      </c>
      <c r="I29" s="15"/>
      <c r="J29" s="15"/>
      <c r="K29" s="15" t="s">
        <v>299</v>
      </c>
      <c r="L29" s="15" t="s">
        <v>124</v>
      </c>
      <c r="M29" s="15" t="s">
        <v>106</v>
      </c>
      <c r="N29" s="15"/>
      <c r="O29" s="8" t="s">
        <v>204</v>
      </c>
      <c r="P29">
        <v>1</v>
      </c>
    </row>
    <row r="30" spans="1:16" ht="129.75" customHeight="1" x14ac:dyDescent="0.25">
      <c r="A30" s="16">
        <v>25</v>
      </c>
      <c r="B30" s="19" t="s">
        <v>206</v>
      </c>
      <c r="C30" s="15" t="s">
        <v>251</v>
      </c>
      <c r="D30" s="15" t="s">
        <v>252</v>
      </c>
      <c r="E30" s="15" t="s">
        <v>253</v>
      </c>
      <c r="F30" s="17" t="s">
        <v>100</v>
      </c>
      <c r="G30" s="15" t="s">
        <v>57</v>
      </c>
      <c r="H30" s="8" t="s">
        <v>58</v>
      </c>
      <c r="I30" s="17"/>
      <c r="J30" s="17"/>
      <c r="K30" s="15" t="s">
        <v>298</v>
      </c>
      <c r="L30" s="17"/>
      <c r="M30" s="17"/>
      <c r="N30" s="17"/>
      <c r="O30" s="8" t="s">
        <v>205</v>
      </c>
      <c r="P30">
        <v>1</v>
      </c>
    </row>
    <row r="31" spans="1:16" ht="118.5" customHeight="1" x14ac:dyDescent="0.25">
      <c r="A31" s="16">
        <v>26</v>
      </c>
      <c r="B31" s="19" t="s">
        <v>27</v>
      </c>
      <c r="C31" s="15" t="s">
        <v>116</v>
      </c>
      <c r="D31" s="15" t="s">
        <v>117</v>
      </c>
      <c r="E31" s="15" t="s">
        <v>118</v>
      </c>
      <c r="F31" s="17" t="s">
        <v>100</v>
      </c>
      <c r="G31" s="15" t="s">
        <v>57</v>
      </c>
      <c r="H31" s="8" t="s">
        <v>58</v>
      </c>
      <c r="I31" s="15"/>
      <c r="J31" s="17"/>
      <c r="K31" s="15" t="s">
        <v>119</v>
      </c>
      <c r="L31" s="15" t="s">
        <v>120</v>
      </c>
      <c r="M31" s="17"/>
      <c r="N31" s="17"/>
      <c r="O31" s="8" t="s">
        <v>207</v>
      </c>
      <c r="P31">
        <v>1</v>
      </c>
    </row>
    <row r="32" spans="1:16" ht="120" x14ac:dyDescent="0.25">
      <c r="A32" s="17">
        <v>27</v>
      </c>
      <c r="B32" s="55" t="s">
        <v>36</v>
      </c>
      <c r="C32" s="15" t="s">
        <v>165</v>
      </c>
      <c r="D32" s="15" t="s">
        <v>166</v>
      </c>
      <c r="E32" s="15" t="s">
        <v>167</v>
      </c>
      <c r="F32" s="17" t="s">
        <v>100</v>
      </c>
      <c r="G32" s="15" t="s">
        <v>57</v>
      </c>
      <c r="H32" s="8" t="s">
        <v>58</v>
      </c>
      <c r="I32" s="15"/>
      <c r="J32" s="17"/>
      <c r="K32" s="15" t="s">
        <v>168</v>
      </c>
      <c r="L32" s="17"/>
      <c r="M32" s="17"/>
      <c r="N32" s="17"/>
      <c r="O32" s="15" t="s">
        <v>314</v>
      </c>
      <c r="P32">
        <v>1</v>
      </c>
    </row>
    <row r="33" spans="1:19" ht="135" x14ac:dyDescent="0.25">
      <c r="A33" s="16">
        <v>28</v>
      </c>
      <c r="B33" s="19" t="s">
        <v>39</v>
      </c>
      <c r="C33" s="15" t="s">
        <v>160</v>
      </c>
      <c r="D33" s="15" t="s">
        <v>164</v>
      </c>
      <c r="E33" s="15" t="s">
        <v>161</v>
      </c>
      <c r="F33" s="15" t="s">
        <v>100</v>
      </c>
      <c r="G33" s="15" t="s">
        <v>57</v>
      </c>
      <c r="H33" s="23" t="s">
        <v>58</v>
      </c>
      <c r="I33" s="15"/>
      <c r="J33" s="15" t="s">
        <v>162</v>
      </c>
      <c r="K33" s="15" t="s">
        <v>163</v>
      </c>
      <c r="L33" s="15"/>
      <c r="M33" s="15"/>
      <c r="N33" s="15"/>
      <c r="O33" s="8" t="s">
        <v>43</v>
      </c>
      <c r="P33">
        <v>1</v>
      </c>
    </row>
    <row r="34" spans="1:19" x14ac:dyDescent="0.25">
      <c r="P34">
        <f>SUM(P6:P33)</f>
        <v>13</v>
      </c>
    </row>
    <row r="36" spans="1:19" s="56" customFormat="1" ht="15.75" x14ac:dyDescent="0.25">
      <c r="A36" s="127" t="s">
        <v>304</v>
      </c>
      <c r="B36" s="127" t="s">
        <v>305</v>
      </c>
      <c r="C36" s="127" t="s">
        <v>306</v>
      </c>
      <c r="D36" s="127" t="s">
        <v>307</v>
      </c>
      <c r="E36" s="128" t="s">
        <v>308</v>
      </c>
      <c r="F36" s="129"/>
      <c r="G36" s="130"/>
      <c r="H36" s="127" t="s">
        <v>309</v>
      </c>
      <c r="I36" s="60"/>
      <c r="J36" s="60"/>
      <c r="K36" s="60"/>
      <c r="L36" s="60"/>
      <c r="M36" s="60"/>
      <c r="Q36" s="60"/>
      <c r="S36" s="61">
        <f>S34*100/43</f>
        <v>0</v>
      </c>
    </row>
    <row r="37" spans="1:19" s="56" customFormat="1" ht="15.75" x14ac:dyDescent="0.25">
      <c r="A37" s="127"/>
      <c r="B37" s="127"/>
      <c r="C37" s="127"/>
      <c r="D37" s="127"/>
      <c r="E37" s="14" t="s">
        <v>310</v>
      </c>
      <c r="F37" s="14" t="s">
        <v>311</v>
      </c>
      <c r="G37" s="14" t="s">
        <v>312</v>
      </c>
      <c r="H37" s="127"/>
      <c r="I37" s="60"/>
      <c r="J37" s="60"/>
      <c r="K37" s="60"/>
      <c r="L37" s="60"/>
      <c r="M37" s="60"/>
      <c r="Q37" s="60"/>
    </row>
    <row r="38" spans="1:19" s="56" customFormat="1" ht="78.75" x14ac:dyDescent="0.25">
      <c r="A38" s="14" t="s">
        <v>313</v>
      </c>
      <c r="B38" s="14">
        <v>28</v>
      </c>
      <c r="C38" s="14">
        <v>28</v>
      </c>
      <c r="D38" s="14">
        <v>100</v>
      </c>
      <c r="E38" s="14">
        <v>2</v>
      </c>
      <c r="F38" s="14">
        <v>7</v>
      </c>
      <c r="G38" s="14">
        <v>4</v>
      </c>
      <c r="H38" s="62">
        <f>(E38+F38+G38)*100/C38</f>
        <v>46.428571428571431</v>
      </c>
      <c r="I38" s="60"/>
      <c r="J38" s="60"/>
      <c r="K38" s="60"/>
      <c r="L38" s="60"/>
      <c r="M38" s="60"/>
      <c r="Q38" s="60"/>
    </row>
  </sheetData>
  <mergeCells count="6">
    <mergeCell ref="H36:H37"/>
    <mergeCell ref="A36:A37"/>
    <mergeCell ref="B36:B37"/>
    <mergeCell ref="C36:C37"/>
    <mergeCell ref="D36:D37"/>
    <mergeCell ref="E36:G36"/>
  </mergeCells>
  <pageMargins left="0.7" right="0.7" top="0.75" bottom="0.75" header="0.3" footer="0.3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E11" sqref="E11"/>
    </sheetView>
  </sheetViews>
  <sheetFormatPr defaultRowHeight="15.75" x14ac:dyDescent="0.25"/>
  <cols>
    <col min="1" max="1" width="5.28515625" style="96" customWidth="1"/>
    <col min="2" max="2" width="16.42578125" style="96" customWidth="1"/>
    <col min="3" max="3" width="18.42578125" style="96" customWidth="1"/>
    <col min="4" max="4" width="24.42578125" style="96" customWidth="1"/>
    <col min="5" max="5" width="24" style="96" customWidth="1"/>
    <col min="6" max="6" width="19.85546875" style="96" customWidth="1"/>
    <col min="7" max="7" width="14.140625" style="96" customWidth="1"/>
    <col min="8" max="8" width="14" style="96" customWidth="1"/>
    <col min="9" max="9" width="18" style="96" customWidth="1"/>
    <col min="10" max="10" width="15.5703125" style="96" customWidth="1"/>
    <col min="11" max="11" width="17.28515625" style="96" customWidth="1"/>
    <col min="12" max="12" width="18.28515625" style="96" customWidth="1"/>
    <col min="13" max="13" width="17.85546875" style="96" customWidth="1"/>
    <col min="14" max="14" width="15.7109375" style="96" customWidth="1"/>
    <col min="15" max="15" width="22.7109375" style="96" customWidth="1"/>
  </cols>
  <sheetData>
    <row r="1" spans="1:15" x14ac:dyDescent="0.25">
      <c r="A1" s="131" t="s">
        <v>375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25">
      <c r="I2" s="97"/>
      <c r="K2" s="96" t="s">
        <v>319</v>
      </c>
    </row>
    <row r="3" spans="1:15" x14ac:dyDescent="0.25">
      <c r="B3" s="97"/>
      <c r="N3" s="115"/>
    </row>
    <row r="4" spans="1:15" s="80" customFormat="1" ht="252" x14ac:dyDescent="0.25">
      <c r="A4" s="98" t="s">
        <v>0</v>
      </c>
      <c r="B4" s="98" t="s">
        <v>1</v>
      </c>
      <c r="C4" s="98" t="s">
        <v>346</v>
      </c>
      <c r="D4" s="101" t="s">
        <v>335</v>
      </c>
      <c r="E4" s="98" t="s">
        <v>9</v>
      </c>
      <c r="F4" s="98" t="s">
        <v>10</v>
      </c>
      <c r="G4" s="98" t="s">
        <v>3</v>
      </c>
      <c r="H4" s="98" t="s">
        <v>12</v>
      </c>
      <c r="I4" s="109" t="s">
        <v>13</v>
      </c>
      <c r="J4" s="98" t="s">
        <v>4</v>
      </c>
      <c r="K4" s="98" t="s">
        <v>5</v>
      </c>
      <c r="L4" s="98" t="s">
        <v>6</v>
      </c>
      <c r="M4" s="98" t="s">
        <v>7</v>
      </c>
      <c r="N4" s="98" t="s">
        <v>11</v>
      </c>
      <c r="O4" s="109" t="s">
        <v>14</v>
      </c>
    </row>
    <row r="5" spans="1:15" x14ac:dyDescent="0.25">
      <c r="A5" s="95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95">
        <v>9</v>
      </c>
      <c r="J5" s="95">
        <v>10</v>
      </c>
      <c r="K5" s="95">
        <v>11</v>
      </c>
      <c r="L5" s="95">
        <v>12</v>
      </c>
      <c r="M5" s="95">
        <v>13</v>
      </c>
      <c r="N5" s="95">
        <v>14</v>
      </c>
      <c r="O5" s="95">
        <v>15</v>
      </c>
    </row>
    <row r="6" spans="1:15" ht="102" x14ac:dyDescent="0.25">
      <c r="A6" s="6">
        <v>1</v>
      </c>
      <c r="B6" s="99" t="s">
        <v>347</v>
      </c>
      <c r="C6" s="99" t="s">
        <v>348</v>
      </c>
      <c r="D6" s="99" t="s">
        <v>349</v>
      </c>
      <c r="E6" s="99" t="s">
        <v>350</v>
      </c>
      <c r="F6" s="110"/>
      <c r="G6" s="99" t="s">
        <v>57</v>
      </c>
      <c r="H6" s="99" t="s">
        <v>58</v>
      </c>
      <c r="I6" s="6"/>
      <c r="J6" s="99"/>
      <c r="K6" s="99" t="s">
        <v>351</v>
      </c>
      <c r="L6" s="99" t="s">
        <v>352</v>
      </c>
      <c r="M6" s="99"/>
      <c r="N6" s="6"/>
      <c r="O6" s="99" t="s">
        <v>373</v>
      </c>
    </row>
    <row r="7" spans="1:15" ht="89.25" x14ac:dyDescent="0.25">
      <c r="A7" s="6">
        <v>2</v>
      </c>
      <c r="B7" s="99" t="s">
        <v>353</v>
      </c>
      <c r="C7" s="99" t="s">
        <v>354</v>
      </c>
      <c r="D7" s="99" t="s">
        <v>355</v>
      </c>
      <c r="E7" s="99" t="s">
        <v>356</v>
      </c>
      <c r="F7" s="110"/>
      <c r="G7" s="99" t="s">
        <v>57</v>
      </c>
      <c r="H7" s="99" t="s">
        <v>58</v>
      </c>
      <c r="I7" s="6"/>
      <c r="J7" s="99"/>
      <c r="K7" s="99" t="s">
        <v>357</v>
      </c>
      <c r="L7" s="99" t="s">
        <v>358</v>
      </c>
      <c r="M7" s="99" t="s">
        <v>359</v>
      </c>
      <c r="N7" s="6"/>
      <c r="O7" s="99" t="s">
        <v>409</v>
      </c>
    </row>
    <row r="8" spans="1:15" ht="16.5" thickBot="1" x14ac:dyDescent="0.3">
      <c r="A8" s="106"/>
      <c r="B8" s="104"/>
      <c r="C8" s="111"/>
      <c r="D8" s="112"/>
      <c r="E8" s="112"/>
      <c r="F8" s="113"/>
      <c r="G8" s="112"/>
      <c r="H8" s="112"/>
      <c r="I8" s="112"/>
      <c r="J8" s="112"/>
      <c r="K8" s="112"/>
      <c r="L8" s="114"/>
      <c r="M8" s="112"/>
      <c r="N8" s="104"/>
      <c r="O8" s="112"/>
    </row>
    <row r="9" spans="1:15" ht="31.5" x14ac:dyDescent="0.25">
      <c r="A9" s="106"/>
      <c r="B9" s="104"/>
      <c r="C9" s="132" t="s">
        <v>320</v>
      </c>
      <c r="D9" s="133"/>
      <c r="E9" s="85" t="s">
        <v>321</v>
      </c>
      <c r="F9" s="86" t="s">
        <v>322</v>
      </c>
      <c r="G9" s="87" t="s">
        <v>323</v>
      </c>
      <c r="H9" s="88" t="s">
        <v>324</v>
      </c>
      <c r="I9" s="89" t="s">
        <v>325</v>
      </c>
      <c r="J9" s="87" t="s">
        <v>326</v>
      </c>
      <c r="K9" s="87" t="s">
        <v>312</v>
      </c>
      <c r="L9" s="88" t="s">
        <v>327</v>
      </c>
      <c r="M9" s="112"/>
      <c r="N9" s="104"/>
      <c r="O9" s="112"/>
    </row>
    <row r="10" spans="1:15" ht="16.5" thickBot="1" x14ac:dyDescent="0.3">
      <c r="A10" s="106"/>
      <c r="B10" s="104"/>
      <c r="C10" s="134" t="s">
        <v>384</v>
      </c>
      <c r="D10" s="135"/>
      <c r="E10" s="90">
        <v>2</v>
      </c>
      <c r="F10" s="91">
        <v>2</v>
      </c>
      <c r="G10" s="92"/>
      <c r="H10" s="93">
        <v>1</v>
      </c>
      <c r="I10" s="94">
        <v>1</v>
      </c>
      <c r="J10" s="92">
        <v>1</v>
      </c>
      <c r="K10" s="92"/>
      <c r="L10" s="93">
        <v>1</v>
      </c>
      <c r="M10" s="112"/>
      <c r="N10" s="104"/>
      <c r="O10" s="112"/>
    </row>
    <row r="11" spans="1:15" x14ac:dyDescent="0.25">
      <c r="A11" s="106"/>
      <c r="B11" s="104"/>
      <c r="C11" s="111"/>
      <c r="D11" s="112"/>
      <c r="E11" s="112"/>
      <c r="F11" s="113"/>
      <c r="G11" s="112"/>
      <c r="H11" s="112"/>
      <c r="I11" s="112"/>
      <c r="J11" s="112"/>
      <c r="K11" s="112"/>
      <c r="L11" s="114"/>
      <c r="M11" s="112"/>
      <c r="N11" s="104"/>
      <c r="O11" s="112"/>
    </row>
    <row r="12" spans="1:15" x14ac:dyDescent="0.25">
      <c r="A12" s="106"/>
      <c r="B12" s="104"/>
      <c r="C12" s="111"/>
      <c r="D12" s="112"/>
      <c r="E12" s="112"/>
      <c r="F12" s="113"/>
      <c r="G12" s="112"/>
      <c r="H12" s="112"/>
      <c r="I12" s="112"/>
      <c r="J12" s="112"/>
      <c r="K12" s="112"/>
      <c r="L12" s="114"/>
      <c r="M12" s="112"/>
      <c r="N12" s="104"/>
      <c r="O12" s="112"/>
    </row>
    <row r="13" spans="1:15" x14ac:dyDescent="0.25">
      <c r="A13" s="106"/>
      <c r="B13" s="104"/>
      <c r="C13" s="111"/>
      <c r="D13" s="112"/>
      <c r="E13" s="112"/>
      <c r="F13" s="113"/>
      <c r="G13" s="112"/>
      <c r="H13" s="112"/>
      <c r="I13" s="112"/>
      <c r="J13" s="112"/>
      <c r="K13" s="112"/>
      <c r="L13" s="114"/>
      <c r="M13" s="112"/>
      <c r="N13" s="104"/>
      <c r="O13" s="112"/>
    </row>
  </sheetData>
  <mergeCells count="3">
    <mergeCell ref="A1:O1"/>
    <mergeCell ref="C9:D9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A10" workbookViewId="0">
      <selection activeCell="F27" sqref="F27"/>
    </sheetView>
  </sheetViews>
  <sheetFormatPr defaultRowHeight="15.75" x14ac:dyDescent="0.25"/>
  <cols>
    <col min="1" max="1" width="6.42578125" style="105" customWidth="1"/>
    <col min="2" max="2" width="14.28515625" style="105" customWidth="1"/>
    <col min="3" max="3" width="11.7109375" style="105" customWidth="1"/>
    <col min="4" max="4" width="23.28515625" style="105" customWidth="1"/>
    <col min="5" max="5" width="16.42578125" style="105" customWidth="1"/>
    <col min="6" max="6" width="11.42578125" style="105" customWidth="1"/>
    <col min="7" max="7" width="11.28515625" style="105" customWidth="1"/>
    <col min="8" max="8" width="11.140625" style="105" customWidth="1"/>
    <col min="9" max="9" width="14.85546875" style="105" customWidth="1"/>
    <col min="10" max="10" width="11.42578125" style="105" customWidth="1"/>
    <col min="11" max="11" width="18" style="105" customWidth="1"/>
    <col min="12" max="12" width="15.140625" style="105" customWidth="1"/>
    <col min="13" max="13" width="18.42578125" style="105" customWidth="1"/>
    <col min="14" max="14" width="11.42578125" style="105" customWidth="1"/>
    <col min="15" max="15" width="15.85546875" style="105" customWidth="1"/>
  </cols>
  <sheetData>
    <row r="1" spans="1:15" x14ac:dyDescent="0.25">
      <c r="A1" s="131" t="s">
        <v>374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25">
      <c r="A2" s="96"/>
      <c r="B2" s="96"/>
      <c r="C2" s="96"/>
      <c r="D2" s="96"/>
      <c r="E2" s="96"/>
      <c r="F2" s="96"/>
      <c r="G2" s="96"/>
      <c r="H2" s="96"/>
      <c r="I2" s="97"/>
      <c r="J2" s="96"/>
      <c r="K2" s="96" t="s">
        <v>319</v>
      </c>
      <c r="L2" s="96"/>
      <c r="M2" s="96"/>
      <c r="N2" s="96"/>
      <c r="O2" s="96"/>
    </row>
    <row r="3" spans="1:15" x14ac:dyDescent="0.25">
      <c r="B3" s="97"/>
      <c r="G3" s="136"/>
      <c r="H3" s="136"/>
      <c r="I3" s="136"/>
      <c r="J3" s="136"/>
      <c r="K3" s="136"/>
      <c r="L3" s="116"/>
      <c r="M3" s="116"/>
      <c r="N3" s="116"/>
      <c r="O3" s="116"/>
    </row>
    <row r="4" spans="1:15" ht="393.75" x14ac:dyDescent="0.25">
      <c r="A4" s="98" t="s">
        <v>0</v>
      </c>
      <c r="B4" s="98" t="s">
        <v>1</v>
      </c>
      <c r="C4" s="98" t="s">
        <v>2</v>
      </c>
      <c r="D4" s="98" t="s">
        <v>328</v>
      </c>
      <c r="E4" s="98" t="s">
        <v>9</v>
      </c>
      <c r="F4" s="98" t="s">
        <v>10</v>
      </c>
      <c r="G4" s="98" t="s">
        <v>3</v>
      </c>
      <c r="H4" s="98" t="s">
        <v>329</v>
      </c>
      <c r="I4" s="98" t="s">
        <v>330</v>
      </c>
      <c r="J4" s="98" t="s">
        <v>4</v>
      </c>
      <c r="K4" s="98" t="s">
        <v>5</v>
      </c>
      <c r="L4" s="98" t="s">
        <v>6</v>
      </c>
      <c r="M4" s="98" t="s">
        <v>7</v>
      </c>
      <c r="N4" s="98" t="s">
        <v>11</v>
      </c>
      <c r="O4" s="98" t="s">
        <v>331</v>
      </c>
    </row>
    <row r="5" spans="1:15" x14ac:dyDescent="0.25">
      <c r="A5" s="95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95">
        <v>9</v>
      </c>
      <c r="J5" s="95">
        <v>10</v>
      </c>
      <c r="K5" s="95">
        <v>11</v>
      </c>
      <c r="L5" s="95">
        <v>12</v>
      </c>
      <c r="M5" s="95">
        <v>13</v>
      </c>
      <c r="N5" s="95">
        <v>14</v>
      </c>
      <c r="O5" s="95">
        <v>15</v>
      </c>
    </row>
    <row r="6" spans="1:15" x14ac:dyDescent="0.25">
      <c r="A6" s="95"/>
      <c r="B6" s="102" t="s">
        <v>332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96" x14ac:dyDescent="0.25">
      <c r="A7" s="139">
        <v>1</v>
      </c>
      <c r="B7" s="140" t="s">
        <v>376</v>
      </c>
      <c r="C7" s="141" t="s">
        <v>377</v>
      </c>
      <c r="D7" s="141" t="str">
        <f>[1]Лист1!$D$9</f>
        <v>Высшее, специальность «Общетехнические дисциплины»,   учитель общетехнических дисциплин и  труд,                 1988г.</v>
      </c>
      <c r="E7" s="141"/>
      <c r="F7" s="141" t="s">
        <v>124</v>
      </c>
      <c r="G7" s="142" t="s">
        <v>333</v>
      </c>
      <c r="H7" s="141" t="s">
        <v>124</v>
      </c>
      <c r="I7" s="141" t="s">
        <v>124</v>
      </c>
      <c r="J7" s="143"/>
      <c r="K7" s="143" t="s">
        <v>378</v>
      </c>
      <c r="L7" s="141" t="s">
        <v>379</v>
      </c>
      <c r="M7" s="144"/>
      <c r="N7" s="144"/>
      <c r="O7" s="145" t="s">
        <v>380</v>
      </c>
    </row>
    <row r="8" spans="1:15" ht="108" x14ac:dyDescent="0.25">
      <c r="A8" s="146">
        <v>2</v>
      </c>
      <c r="B8" s="147" t="s">
        <v>361</v>
      </c>
      <c r="C8" s="141" t="s">
        <v>362</v>
      </c>
      <c r="D8" s="141" t="s">
        <v>363</v>
      </c>
      <c r="E8" s="141" t="s">
        <v>381</v>
      </c>
      <c r="F8" s="141" t="s">
        <v>124</v>
      </c>
      <c r="G8" s="148" t="s">
        <v>333</v>
      </c>
      <c r="H8" s="141" t="s">
        <v>65</v>
      </c>
      <c r="I8" s="141" t="s">
        <v>124</v>
      </c>
      <c r="J8" s="141" t="s">
        <v>124</v>
      </c>
      <c r="K8" s="141" t="s">
        <v>364</v>
      </c>
      <c r="L8" s="141" t="s">
        <v>124</v>
      </c>
      <c r="M8" s="141" t="s">
        <v>124</v>
      </c>
      <c r="N8" s="141" t="s">
        <v>124</v>
      </c>
      <c r="O8" s="145" t="s">
        <v>382</v>
      </c>
    </row>
    <row r="9" spans="1:15" ht="96" x14ac:dyDescent="0.25">
      <c r="A9" s="146">
        <v>3</v>
      </c>
      <c r="B9" s="140" t="s">
        <v>366</v>
      </c>
      <c r="C9" s="141" t="s">
        <v>367</v>
      </c>
      <c r="D9" s="141" t="s">
        <v>368</v>
      </c>
      <c r="E9" s="141" t="s">
        <v>365</v>
      </c>
      <c r="F9" s="141" t="s">
        <v>124</v>
      </c>
      <c r="G9" s="148" t="s">
        <v>333</v>
      </c>
      <c r="H9" s="143" t="s">
        <v>334</v>
      </c>
      <c r="I9" s="141" t="s">
        <v>124</v>
      </c>
      <c r="J9" s="141" t="s">
        <v>124</v>
      </c>
      <c r="K9" s="141" t="s">
        <v>369</v>
      </c>
      <c r="L9" s="141" t="s">
        <v>124</v>
      </c>
      <c r="M9" s="141" t="s">
        <v>124</v>
      </c>
      <c r="N9" s="141" t="s">
        <v>124</v>
      </c>
      <c r="O9" s="149" t="s">
        <v>383</v>
      </c>
    </row>
    <row r="10" spans="1:15" ht="240" x14ac:dyDescent="0.25">
      <c r="A10" s="146">
        <v>4</v>
      </c>
      <c r="B10" s="140" t="s">
        <v>340</v>
      </c>
      <c r="C10" s="141" t="s">
        <v>341</v>
      </c>
      <c r="D10" s="150" t="s">
        <v>342</v>
      </c>
      <c r="E10" s="141" t="s">
        <v>343</v>
      </c>
      <c r="F10" s="141" t="s">
        <v>124</v>
      </c>
      <c r="G10" s="148" t="s">
        <v>333</v>
      </c>
      <c r="H10" s="143" t="s">
        <v>334</v>
      </c>
      <c r="I10" s="141" t="s">
        <v>124</v>
      </c>
      <c r="J10" s="141" t="s">
        <v>124</v>
      </c>
      <c r="K10" s="141" t="s">
        <v>344</v>
      </c>
      <c r="L10" s="141" t="s">
        <v>345</v>
      </c>
      <c r="M10" s="141" t="s">
        <v>124</v>
      </c>
      <c r="N10" s="141" t="s">
        <v>124</v>
      </c>
      <c r="O10" s="145" t="s">
        <v>383</v>
      </c>
    </row>
    <row r="11" spans="1:15" ht="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thickBot="1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25.5" x14ac:dyDescent="0.25">
      <c r="A13"/>
      <c r="B13"/>
      <c r="C13"/>
      <c r="D13" s="151" t="s">
        <v>320</v>
      </c>
      <c r="E13" s="152"/>
      <c r="F13" s="153" t="s">
        <v>321</v>
      </c>
      <c r="G13" s="154" t="s">
        <v>322</v>
      </c>
      <c r="H13" s="155" t="s">
        <v>324</v>
      </c>
      <c r="I13" s="156" t="s">
        <v>325</v>
      </c>
      <c r="J13" s="157" t="s">
        <v>326</v>
      </c>
      <c r="K13" s="155" t="s">
        <v>327</v>
      </c>
      <c r="L13"/>
      <c r="M13"/>
      <c r="N13"/>
      <c r="O13"/>
    </row>
    <row r="14" spans="1:15" thickBot="1" x14ac:dyDescent="0.3">
      <c r="A14"/>
      <c r="B14"/>
      <c r="C14"/>
      <c r="D14" s="158" t="s">
        <v>385</v>
      </c>
      <c r="E14" s="159"/>
      <c r="F14" s="160">
        <v>4</v>
      </c>
      <c r="G14" s="161">
        <v>4</v>
      </c>
      <c r="H14" s="165">
        <v>1</v>
      </c>
      <c r="I14" s="162">
        <v>2</v>
      </c>
      <c r="J14" s="163">
        <v>2</v>
      </c>
      <c r="K14" s="164">
        <v>100</v>
      </c>
      <c r="L14"/>
      <c r="M14"/>
      <c r="N14"/>
      <c r="O14"/>
    </row>
    <row r="15" spans="1:15" ht="15" x14ac:dyDescent="0.25">
      <c r="A15"/>
      <c r="B15"/>
      <c r="C15"/>
      <c r="D15"/>
      <c r="E15"/>
      <c r="F15"/>
      <c r="G15"/>
      <c r="H15"/>
      <c r="I15"/>
      <c r="J15"/>
      <c r="K15">
        <v>0</v>
      </c>
      <c r="L15"/>
      <c r="M15"/>
      <c r="N15"/>
      <c r="O15"/>
    </row>
  </sheetData>
  <mergeCells count="4">
    <mergeCell ref="D14:E14"/>
    <mergeCell ref="A1:O1"/>
    <mergeCell ref="G3:K3"/>
    <mergeCell ref="D13:E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A4" sqref="A4:XFD4"/>
    </sheetView>
  </sheetViews>
  <sheetFormatPr defaultRowHeight="15.75" x14ac:dyDescent="0.25"/>
  <cols>
    <col min="1" max="1" width="4.7109375" style="121" customWidth="1"/>
    <col min="2" max="2" width="11.42578125" style="121" customWidth="1"/>
    <col min="3" max="3" width="12.85546875" style="121" customWidth="1"/>
    <col min="4" max="4" width="26.28515625" style="121" customWidth="1"/>
    <col min="5" max="5" width="24.85546875" style="121" customWidth="1"/>
    <col min="6" max="6" width="14.42578125" style="121" customWidth="1"/>
    <col min="7" max="7" width="15" style="121" customWidth="1"/>
    <col min="8" max="8" width="13.7109375" style="121" customWidth="1"/>
    <col min="9" max="9" width="15.42578125" style="121" customWidth="1"/>
    <col min="10" max="10" width="17.7109375" style="121" customWidth="1"/>
    <col min="11" max="11" width="17.5703125" style="121" customWidth="1"/>
    <col min="12" max="12" width="15.85546875" style="121" customWidth="1"/>
    <col min="13" max="13" width="21.28515625" style="121" customWidth="1"/>
    <col min="14" max="14" width="13.5703125" style="121" customWidth="1"/>
    <col min="15" max="15" width="20.5703125" style="121" customWidth="1"/>
  </cols>
  <sheetData>
    <row r="1" spans="1:15" x14ac:dyDescent="0.25">
      <c r="A1" s="131" t="s">
        <v>386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25">
      <c r="A2" s="96"/>
      <c r="B2" s="96"/>
      <c r="C2" s="96"/>
      <c r="D2" s="96"/>
      <c r="E2" s="96"/>
      <c r="F2" s="96"/>
      <c r="G2" s="96"/>
      <c r="H2" s="96"/>
      <c r="I2" s="97"/>
      <c r="J2" s="96"/>
      <c r="K2" s="96" t="s">
        <v>319</v>
      </c>
      <c r="L2" s="96"/>
      <c r="M2" s="96"/>
      <c r="N2" s="96"/>
      <c r="O2" s="96"/>
    </row>
    <row r="3" spans="1:15" x14ac:dyDescent="0.25">
      <c r="B3" s="97"/>
    </row>
    <row r="4" spans="1:15" s="80" customFormat="1" ht="204.75" x14ac:dyDescent="0.25">
      <c r="A4" s="98" t="s">
        <v>0</v>
      </c>
      <c r="B4" s="98" t="s">
        <v>1</v>
      </c>
      <c r="C4" s="98" t="s">
        <v>346</v>
      </c>
      <c r="D4" s="98" t="s">
        <v>410</v>
      </c>
      <c r="E4" s="98" t="s">
        <v>9</v>
      </c>
      <c r="F4" s="98" t="s">
        <v>10</v>
      </c>
      <c r="G4" s="98" t="s">
        <v>3</v>
      </c>
      <c r="H4" s="98" t="s">
        <v>329</v>
      </c>
      <c r="I4" s="98" t="s">
        <v>330</v>
      </c>
      <c r="J4" s="98" t="s">
        <v>4</v>
      </c>
      <c r="K4" s="98" t="s">
        <v>5</v>
      </c>
      <c r="L4" s="98" t="s">
        <v>6</v>
      </c>
      <c r="M4" s="98" t="s">
        <v>7</v>
      </c>
      <c r="N4" s="98" t="s">
        <v>11</v>
      </c>
      <c r="O4" s="98" t="s">
        <v>370</v>
      </c>
    </row>
    <row r="5" spans="1:15" ht="114.75" x14ac:dyDescent="0.25">
      <c r="A5" s="166">
        <v>1</v>
      </c>
      <c r="B5" s="122" t="s">
        <v>387</v>
      </c>
      <c r="C5" s="167" t="s">
        <v>388</v>
      </c>
      <c r="D5" s="123" t="s">
        <v>389</v>
      </c>
      <c r="E5" s="168" t="s">
        <v>390</v>
      </c>
      <c r="F5" s="169" t="s">
        <v>391</v>
      </c>
      <c r="G5" s="170" t="s">
        <v>339</v>
      </c>
      <c r="H5" s="108" t="s">
        <v>65</v>
      </c>
      <c r="I5" s="171"/>
      <c r="J5" s="171"/>
      <c r="K5" s="172" t="s">
        <v>392</v>
      </c>
      <c r="L5" s="4" t="s">
        <v>393</v>
      </c>
      <c r="M5" s="171"/>
      <c r="N5" s="171" t="s">
        <v>360</v>
      </c>
      <c r="O5" s="173" t="s">
        <v>394</v>
      </c>
    </row>
    <row r="6" spans="1:15" ht="409.5" x14ac:dyDescent="0.25">
      <c r="A6" s="166">
        <v>2</v>
      </c>
      <c r="B6" s="187" t="s">
        <v>395</v>
      </c>
      <c r="C6" s="174" t="s">
        <v>396</v>
      </c>
      <c r="D6" s="175" t="s">
        <v>397</v>
      </c>
      <c r="E6" s="174" t="s">
        <v>398</v>
      </c>
      <c r="F6" s="176" t="s">
        <v>124</v>
      </c>
      <c r="G6" s="177" t="s">
        <v>333</v>
      </c>
      <c r="H6" s="178" t="s">
        <v>65</v>
      </c>
      <c r="I6" s="166"/>
      <c r="J6" s="166"/>
      <c r="K6" s="179" t="s">
        <v>399</v>
      </c>
      <c r="L6" s="180"/>
      <c r="M6" s="181" t="s">
        <v>400</v>
      </c>
      <c r="N6" s="166"/>
      <c r="O6" s="182" t="s">
        <v>401</v>
      </c>
    </row>
    <row r="7" spans="1:15" ht="114.75" x14ac:dyDescent="0.25">
      <c r="A7" s="166">
        <v>3</v>
      </c>
      <c r="B7" s="103" t="s">
        <v>371</v>
      </c>
      <c r="C7" s="183" t="s">
        <v>317</v>
      </c>
      <c r="D7" s="100" t="s">
        <v>336</v>
      </c>
      <c r="E7" s="103" t="s">
        <v>337</v>
      </c>
      <c r="F7" s="107">
        <v>26</v>
      </c>
      <c r="G7" s="103" t="s">
        <v>57</v>
      </c>
      <c r="H7" s="103" t="s">
        <v>65</v>
      </c>
      <c r="I7" s="103"/>
      <c r="J7" s="184"/>
      <c r="K7" s="103" t="s">
        <v>338</v>
      </c>
      <c r="L7" s="185"/>
      <c r="M7" s="103" t="s">
        <v>318</v>
      </c>
      <c r="N7" s="184"/>
      <c r="O7" s="103" t="s">
        <v>402</v>
      </c>
    </row>
    <row r="8" spans="1:15" ht="51" x14ac:dyDescent="0.25">
      <c r="A8" s="166">
        <v>4</v>
      </c>
      <c r="B8" s="180" t="s">
        <v>403</v>
      </c>
      <c r="C8" s="168" t="s">
        <v>404</v>
      </c>
      <c r="D8" s="168" t="s">
        <v>405</v>
      </c>
      <c r="E8" s="168" t="s">
        <v>406</v>
      </c>
      <c r="F8" s="169" t="s">
        <v>124</v>
      </c>
      <c r="G8" s="99" t="s">
        <v>339</v>
      </c>
      <c r="H8" s="108" t="s">
        <v>65</v>
      </c>
      <c r="I8" s="166"/>
      <c r="J8" s="180" t="s">
        <v>407</v>
      </c>
      <c r="K8" s="171"/>
      <c r="L8" s="166"/>
      <c r="M8" s="166"/>
      <c r="N8" s="166"/>
      <c r="O8" s="186" t="s">
        <v>408</v>
      </c>
    </row>
    <row r="9" spans="1:15" x14ac:dyDescent="0.25">
      <c r="A9" s="124"/>
      <c r="B9" s="124"/>
      <c r="C9" s="125"/>
      <c r="D9" s="125"/>
      <c r="E9" s="125"/>
      <c r="F9" s="125"/>
      <c r="G9" s="125"/>
      <c r="H9" s="124"/>
      <c r="I9" s="124"/>
      <c r="J9" s="124"/>
      <c r="K9" s="124"/>
      <c r="L9" s="124"/>
      <c r="M9" s="124"/>
      <c r="N9" s="124"/>
      <c r="O9" s="124"/>
    </row>
    <row r="10" spans="1:15" ht="16.5" thickBot="1" x14ac:dyDescent="0.3">
      <c r="A10" s="124"/>
      <c r="B10" s="124"/>
      <c r="C10" s="125"/>
      <c r="D10" s="125"/>
      <c r="E10" s="125"/>
      <c r="F10" s="125"/>
      <c r="G10" s="125"/>
      <c r="H10" s="124"/>
      <c r="I10" s="124"/>
      <c r="J10" s="124"/>
      <c r="K10" s="124"/>
      <c r="L10" s="124"/>
      <c r="M10" s="124"/>
      <c r="N10" s="124"/>
      <c r="O10" s="124"/>
    </row>
    <row r="11" spans="1:15" ht="31.5" x14ac:dyDescent="0.25">
      <c r="A11" s="132" t="s">
        <v>320</v>
      </c>
      <c r="B11" s="133"/>
      <c r="C11" s="85" t="s">
        <v>321</v>
      </c>
      <c r="D11" s="86" t="s">
        <v>322</v>
      </c>
      <c r="E11" s="87" t="s">
        <v>323</v>
      </c>
      <c r="F11" s="88" t="s">
        <v>324</v>
      </c>
      <c r="G11" s="89" t="s">
        <v>325</v>
      </c>
      <c r="H11" s="87" t="s">
        <v>326</v>
      </c>
      <c r="I11" s="87" t="s">
        <v>312</v>
      </c>
      <c r="J11" s="88" t="s">
        <v>327</v>
      </c>
      <c r="K11" s="126"/>
      <c r="L11" s="126"/>
      <c r="M11" s="124"/>
      <c r="N11" s="124"/>
      <c r="O11" s="124"/>
    </row>
    <row r="12" spans="1:15" ht="16.5" thickBot="1" x14ac:dyDescent="0.3">
      <c r="A12" s="137" t="s">
        <v>372</v>
      </c>
      <c r="B12" s="138"/>
      <c r="C12" s="90">
        <v>4</v>
      </c>
      <c r="D12" s="91">
        <v>4</v>
      </c>
      <c r="E12" s="92"/>
      <c r="F12" s="93">
        <v>1</v>
      </c>
      <c r="G12" s="94">
        <v>2</v>
      </c>
      <c r="H12" s="92">
        <v>1</v>
      </c>
      <c r="I12" s="92">
        <v>1</v>
      </c>
      <c r="J12" s="117">
        <v>100</v>
      </c>
    </row>
    <row r="13" spans="1:15" x14ac:dyDescent="0.25">
      <c r="A13" s="118"/>
      <c r="B13" s="118"/>
      <c r="C13" s="104"/>
      <c r="D13" s="104"/>
      <c r="E13" s="104"/>
      <c r="F13" s="119"/>
      <c r="G13" s="104"/>
      <c r="H13" s="104"/>
      <c r="I13" s="120"/>
    </row>
    <row r="14" spans="1:15" x14ac:dyDescent="0.25">
      <c r="A14" s="118"/>
      <c r="B14" s="118"/>
      <c r="C14" s="104"/>
      <c r="D14" s="104"/>
      <c r="E14" s="104"/>
      <c r="F14" s="119"/>
      <c r="G14" s="104"/>
      <c r="H14" s="104"/>
      <c r="I14" s="120"/>
    </row>
  </sheetData>
  <mergeCells count="3">
    <mergeCell ref="A1:O1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ЭКОНОМИКА</vt:lpstr>
      <vt:lpstr>Аудит и НО</vt:lpstr>
      <vt:lpstr>7М081</vt:lpstr>
      <vt:lpstr>7М082</vt:lpstr>
      <vt:lpstr>7М091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2024-03-29T10:31:30Z</dcterms:modified>
</cp:coreProperties>
</file>